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75" windowHeight="8190" activeTab="0"/>
  </bookViews>
  <sheets>
    <sheet name="POMOCE DYDAKTYCZNE " sheetId="1" r:id="rId1"/>
  </sheets>
  <definedNames/>
  <calcPr fullCalcOnLoad="1"/>
</workbook>
</file>

<file path=xl/sharedStrings.xml><?xml version="1.0" encoding="utf-8"?>
<sst xmlns="http://schemas.openxmlformats.org/spreadsheetml/2006/main" count="564" uniqueCount="519">
  <si>
    <t xml:space="preserve">Dmuchajka (Zabawka logopedyczna wykonana z drewna bukowego) nr kat.089004 Moje Bambino </t>
  </si>
  <si>
    <t>Piórka małe. Nr kat. 603048  Moje Bambino</t>
  </si>
  <si>
    <t>Domino logopedyczne L-J. Nr kat. 025004 Moje Bambino</t>
  </si>
  <si>
    <t>Domino logoped. L-R. Nr kat. 025005  Moje Bambino</t>
  </si>
  <si>
    <t>Domino logoped ż (rz) z. Nr kat. 025006  Moje Bambino</t>
  </si>
  <si>
    <t xml:space="preserve">Różnicowanie głosek sz-s. Nr kat. 199061 Moje Bambino </t>
  </si>
  <si>
    <t xml:space="preserve">Różnicowanie głosek cz-c. Nr kat. 199060 Moje Bambino </t>
  </si>
  <si>
    <t>Gra logopedyczna. Nr kat.108047 Moje Bambino</t>
  </si>
  <si>
    <t>Cmokaj, dmuchaj, parskaj, chuchaj.( Książka zawierająca zestaw zabaw kształtujących prawidłowy tor oddechowy) nr kat.149015 Moje Bambino</t>
  </si>
  <si>
    <t>Lustra logopedyczne. Nr kat.030003 Moje Bambino</t>
  </si>
  <si>
    <t>Gry logopedyczne –Drabina 1. Nr kat.041033 Moje Bambino</t>
  </si>
  <si>
    <t>Gry logopedyczne Drabina 2. Nr kat.041034 Moje Bambino</t>
  </si>
  <si>
    <t>Logopedyczne zabawy cz.I  -sz, z, cz, dz,- CD (Program komputerowy) nr kat.108001 Moje Bambino</t>
  </si>
  <si>
    <t>Logopedyczne zabawy cz. IV -  j, l, r  –CD (Program komputerowy) nr kat.108006 Moje Bambino</t>
  </si>
  <si>
    <t>Memo rerki.( 72 kartoniki (36 par) z obrazkami) nr kat.080002 Moje Bambino</t>
  </si>
  <si>
    <t>Logopedyczne zabawy   cz. II   - s, z, c, dz – CD (Program komputerowy) nr kat.108004 Moje Bambino</t>
  </si>
  <si>
    <t xml:space="preserve">Gra Odkrycia (Gra planszowa) nr kat.116143 Moje Bambino  </t>
  </si>
  <si>
    <t xml:space="preserve">Rozwiązywanie konfliktów – kłamstwo (Historyjki obrazkowe oraz płyta CD z nagraniem w języku polskim) nr kat. 451029 Moje Bambino </t>
  </si>
  <si>
    <t xml:space="preserve">Odwagi! (siedem historyjek obrazkowych) nr kat. 312008 Moje Bambino </t>
  </si>
  <si>
    <t>Trener pamięci- 5 zmysłów (Gra edukacyjna) nr kat.360003  Moje Bambino</t>
  </si>
  <si>
    <t xml:space="preserve">Prawa  dziecka (Plansza do zawieszenia na ścianie) nr kat.199013 Moje Bambino </t>
  </si>
  <si>
    <t>Karty- Ostrożność i bezpieczeństwo (Karty z rysunkami) nr kat. 451052 Moje Bambino</t>
  </si>
  <si>
    <t>Grupa bez przemocy (Książka wraz z ćwiczeniami) nr kat.106146 Moje Bambino</t>
  </si>
  <si>
    <t>Tajemnice Klubu Dobre Maniery (Książka) Nr kat. 106116  Moje Bambino</t>
  </si>
  <si>
    <t>Mandale kaligraficzne ( 50 kompozycji – mandali do wykonania ręcznego) nr kat.149128  Moje Bambino</t>
  </si>
  <si>
    <t xml:space="preserve">Okręty (Gra edukacyjna) nr kat.144206 Moje Bambino </t>
  </si>
  <si>
    <t xml:space="preserve">Tak lub inaczej- wybierz sam (12 historyjek dotyczących codziennych wydarzeń z życia dziecka) nr kat.312013 Moje Bambino </t>
  </si>
  <si>
    <t>Mały chirurg (Gra) nr kat.144204  Moje Bambino</t>
  </si>
  <si>
    <t>Miś, pszczoły i miód (Gra stymulująca percepcję ruchową) nr kat.164023  Moje Bambino</t>
  </si>
  <si>
    <t>Kocham cię Polsko (Gra ) nr kat.164035  Moje Bambino</t>
  </si>
  <si>
    <t>Trio (Gra kształtująca refleks, myślenie) nr kat.164049  Moje Bambino</t>
  </si>
  <si>
    <t xml:space="preserve">Taśma magnetyczna (Taśma magnetyczna, którą można przykleić na wykonanej pracy, karcie, pomocy dydaktycznej i przymocować do tablicy) nr kat.354007 Moje Bambino </t>
  </si>
  <si>
    <t>Kto to jest? (Gra dla detektywów - amatorów. Umiejętnie zadawaj pytania, aby jak najszybciej zdemaskować przestępcę ukrywanego przez przeciwnika).Nr kat. 144200 Moje Bambino</t>
  </si>
  <si>
    <t>Nawijak do quillingu. (Metalowe narzędzie do nawijania pasków kartonowych) nr kat. 300192 Moje Bambino</t>
  </si>
  <si>
    <t xml:space="preserve">Kółko i krzyżyk (gra dla 2 osób rozwijająca spostrzegawczość i logiczne myślenie) nr kat. 103005 Moje Bambino  </t>
  </si>
  <si>
    <t>Skacząca planeta (Zapewnia możliwość wykonania treningu równoważnego. Zastosowanie w korekcji wad postawy, poprawie wzorców ruchowych oraz ćwiczeń równowagi. Antypoślizgowa powierzchnia) nr kat. 301012 Moje Bambino</t>
  </si>
  <si>
    <t>Trampolina domowa składana. (śr. 102 cm, wys. 23 cm) nr kat. 061001 Moje Bambino</t>
  </si>
  <si>
    <t>Plansza na kółkach- pełzak (Drewnianą planszę łatwo przemieszczamy za pomocą rąk i nóg) nr kat. 118005 Moje Bambino</t>
  </si>
  <si>
    <t>Rehabilitacyjny bączek (Pomoc rehabilitacyjna rozwijająca koordynację ruchową dziecka, średnica 80 cm) nr kat.601004  Moje Bambino</t>
  </si>
  <si>
    <t xml:space="preserve">Plansza z kulką (Labirynt wykonany ze sklejki wym. 64 x 41 x 7 cm ) nr kat.036078 Moje Bambino </t>
  </si>
  <si>
    <t>Jajo równoważne (Jajo składa się z kilku części i dziecko może samodzielnie złożyć odpowiednie dla siebie jajo, ćwicząc prawidłową postawę) nr kat. 601011 Moje Bambino</t>
  </si>
  <si>
    <t>Huśtawka nożna (Huśtawka, która ćwiczy równowagę i koordynację ruchową dziecka. Posiada antypoślizgową powierzchnię oraz wykonaną z gumy amortyzację, która zabezpiecza podłogę przed uszkodzeniem) nr kat.601028 Moje Bambino</t>
  </si>
  <si>
    <t>Talerz do balansowania (Antypoślizgowy spód śr. 39 cm, wys. 8 cm) nr kat.604044 Moje Bambno</t>
  </si>
  <si>
    <t xml:space="preserve">Figury i kształty - układanka z kartami zadań (Pomoc zawiera 12 kart z przezroczystego tworzywa z kolorowymi ilustracjami oraz 36 drewnianych elementów z magnesem) nr kat. 453047 Moje Bambino </t>
  </si>
  <si>
    <t>Figury geometryczne w przestrzeni (Pomoc składa się z 50 fotografii o wym. 19,5 x 13,5 cm (25 dwustronnych kart), 14 geometrycznych figur przestrzennych (stożek, prostopadłościan, ostrosłup itp.), 15 długich patyczków (15 cm), podstawki do prezentacji kart) nr kat. 451044  Moje Bambino</t>
  </si>
  <si>
    <t>Moja pierwsza chemia- zestaw nr kat.144193 Moje Bambino</t>
  </si>
  <si>
    <t>Laboratorium astronomiczne- zestaw nr kat. 144194  Moje Bambino</t>
  </si>
  <si>
    <t>Świat wody historia i sekrety. (Gra doświadczalna, która pozwala młodemu odkrywcy przeprowadzić ciekawe doświadczenia, które bawią a jednocześnie uczą. Nr kat.023066 Moje Bambino</t>
  </si>
  <si>
    <t xml:space="preserve">Obieg wody w przyrodzie (Symulator składający się z:zbiorniczka na wodę, pokrywy, nakładki na chmurę, podstawki) nr kat. 604131 Moje Bambino  </t>
  </si>
  <si>
    <t xml:space="preserve">Piramida zdrowego żywienia (Kolorowa piramida pokarmowa to ciekawa gra, która przedstawia zasady prawidłowego odżywiania się) nr kat. 451083 Moje Bambino </t>
  </si>
  <si>
    <t xml:space="preserve">Świat wody- historia sekrety (Gra doświadczalna) nr kat.023066 Moje Bambino  </t>
  </si>
  <si>
    <t xml:space="preserve">Burza mózgów (Pomoc do budowania obwodów elektrycznych i zapoznania się z zagadnieniami dotyczącymi elektroniki) nr kat.604011 Moje Bambino </t>
  </si>
  <si>
    <t xml:space="preserve">Kolorowe ciecze ( Zestaw do doświadczeń i eksperymentów) nr kat.604018 Moje Bambino </t>
  </si>
  <si>
    <t xml:space="preserve">Proszek do kolorowych cieczy. Nr kat. 604164 Moje Bambino </t>
  </si>
  <si>
    <t xml:space="preserve">Eksperymenty z botaniki – zestaw. Zawartość: 
• szklarnia z filtrami i wywietrznikami, 
• nasiona kwiatu nasturcji, 
• nasiona kukurydzy, fasoli, groszku i dyni 
• kapsułki ziemi i torfu, 
• doniczki do przesadzania, 
• szkło powiększające, 
• pipeta do podlewania, 
• gąbka do kiełkowania, 
• karty do gry i nauki nazw drzew, 
• instrukcja.  Nr kat. 144197 Moje Bambino 
</t>
  </si>
  <si>
    <t xml:space="preserve">Kostki do plansz z zadaniami. (Na ściankach kostek umieszczone są symbole: mały-duży, cienki-gruby, czerwony-niebieski-żółty, okrągły-kwadratowy-trójkątny-prostokątny) nr kat.  604099  Moje Bambino </t>
  </si>
  <si>
    <t>Memo –rośliny(Gra rozwija spostrzegawczość, umiejętność kojarzenia i poszerza zasób słownictwa) nr kat. 317010 Moje Bambino</t>
  </si>
  <si>
    <t xml:space="preserve">Dwustronne plansze tematyczne - pory roku , ważne daty. Nr kat.149084 Moje Bambino </t>
  </si>
  <si>
    <t xml:space="preserve">Dwustronne plansze tematyczne - zjawiska pogodowe. Nr kat.1490845 Moje Bambino </t>
  </si>
  <si>
    <t xml:space="preserve">Dwustronne plansze tematyczne – owoce. Nr kat. 149086 Moje Bambino </t>
  </si>
  <si>
    <t>Dwustronne plansze tematyczne warzywa 1. Nr kat.149088 Moje Bambino</t>
  </si>
  <si>
    <t>Dwustronne plansze tematyczne - warzywa 2. Nr kat.149089 Moje Bambino</t>
  </si>
  <si>
    <t>Bingo- lotto liczbowe (Gra). Nr kat.093008 Moje Bambino</t>
  </si>
  <si>
    <t xml:space="preserve">Gotowi do startu? Start (Pomoc składa się z 3 trzech nadmuchiwanych kostek – z kolorami, cyframi i symbolami ćwiczeń ruchowych oraz 25 okrągłych mat w różnych kolorach). Nr kat.358032 Moje Bambino  </t>
  </si>
  <si>
    <t>Plansze do liczenia (10 dwustronnych zalaminowanych plansz do liczenia od 1 do 100). Nr kat.500156  Moje Bambino</t>
  </si>
  <si>
    <t>Ortografia  ch – h (Książeczka z ćwiczeniami) nr kat.116026  Moje Bambino</t>
  </si>
  <si>
    <t>Ortografia   ó – u (Książeczka z ćwiczeniami) nr kat.116027 Moje Bambino</t>
  </si>
  <si>
    <t>Ortografia   ż – rz (Książeczka z ćwiczeniami) nr kat.116028 Moje Bambino</t>
  </si>
  <si>
    <t>Lotto ortografia – loteryjka obrazkowa nr kat. 093009 Moje Bambino</t>
  </si>
  <si>
    <t>Memo ortograficznez "u" i "ó" - Co tu pasuje 4 pory roku ( Dwie gry w jednym pudełku) nr kat. 025002  Moje Bambino</t>
  </si>
  <si>
    <t>Ortografia i gramatyka dla smyka (Cztery gry dydaktyczne w jednym) nr kat. 025003 Moje Bambino</t>
  </si>
  <si>
    <t xml:space="preserve">Małymi kroczkami- piszę trudne słówka (Zestaw kart pracy) nr kat.037004 Moje Bambino  </t>
  </si>
  <si>
    <t>Symultaniczne ćwiczenia ortograficzne. Nr kat.060009 Moje Bambino</t>
  </si>
  <si>
    <t>Ortograficzne kwiatki (Komplet zawiera ćwiczenia, które kształcą umiejętność poprawnego pisania wyrazów z: u, ó, rz, ż, ch, h – niewymiennymi) nr kat.116070 Moje Bambino</t>
  </si>
  <si>
    <t>Skarbczyk gramatyczno-ortograficzny nr kat. 149125  Moje Bambino</t>
  </si>
  <si>
    <t xml:space="preserve">Jak przez wiersze ortografia szybko nam do głowy trafia (Książeczka z wierszykami) nr kat.142047 Moje Bambino  </t>
  </si>
  <si>
    <t>Kolorowy papier rysunkowy A4. Nr kat. 111035 Moje Bambino</t>
  </si>
  <si>
    <t>Papier z motywem kwiatowym. Nr kat.307060  Moje Bambino</t>
  </si>
  <si>
    <t xml:space="preserve">Kółka do orgiami zestaw mix. Nr kat.018091 Moje Bambino  </t>
  </si>
  <si>
    <t>Kółka – orgiami (Koła do zajęć origami w 10 kolorach) nr kat.300061 Moje Bambino</t>
  </si>
  <si>
    <t>Dwustronne papiery pomarańczowo – żółty. Nr kat.300209  Moje Bambino</t>
  </si>
  <si>
    <t>Dwustronne papiery, srebrno - żółty. Nr kat.300210  Moje Bambino</t>
  </si>
  <si>
    <t>Kwadraty do origami mix 4 cm. Nr kat. 018012 Moje Bambino</t>
  </si>
  <si>
    <t>Kwadraty origami do origami mix 8 cm. Nr Kat. 018013 Moje Bambino</t>
  </si>
  <si>
    <t>Duże kwadraty z wzorami do orgiami. Nr kat. 018015 Moje Bambino</t>
  </si>
  <si>
    <t>Małe kwadraty ze wzorami do orgiami. Nr kat. 018014 Moje Bambino</t>
  </si>
  <si>
    <t>Papierowe zwierzaki, czyli origami z kwadratu. Nr kat. 022008  Moje Bambino</t>
  </si>
  <si>
    <t>Magiczne kwadraty, czyli origami płaskie z kwadratu. Nr kat. 022004  Moje Bambino</t>
  </si>
  <si>
    <t>Nacinamy kółeczka czyli kiri - origami płaskie koła. Nr kat.022018  Moje Bambino</t>
  </si>
  <si>
    <t>Bajkowe kółeczka (Książka). Nr kat. 022001 moje Bambino</t>
  </si>
  <si>
    <t>Magiczne kółeczka, czyli origami płaskie z koła. Nr kat.022003  Moje Bambino</t>
  </si>
  <si>
    <t>Nacinamy i składamy czyli płaskie techniki origami z nacięciem (Książka). Nr kat.022017  Moje Bambino</t>
  </si>
  <si>
    <t>Dziecinnie proste orgiami.(Książka) Nr kat. 022002  Moje Bambino</t>
  </si>
  <si>
    <t>Dzwonki chromatyczne. Nr kat.604038 Moje Bambino</t>
  </si>
  <si>
    <t>Trójkąt muzyczny. Nr kat.511033 Moje Bambino</t>
  </si>
  <si>
    <t>Marakasy 2. Nr kat.511011 Moje Bambino</t>
  </si>
  <si>
    <t>Kastaniety z rączka. Nr kat. 511018 Moje Bambino</t>
  </si>
  <si>
    <t>Dzwoneczki na pas. Nr kat.511014 Moje Bambino</t>
  </si>
  <si>
    <t>Tamburyn z membraną. Nr kat.511025 Moje Bambino</t>
  </si>
  <si>
    <t>Piosenki dla dzieci na różne okazje (Dwie płyty CD oraz książka). Nr kat.149058 Moje Bambino</t>
  </si>
  <si>
    <t>Zestaw na cały rok. (Bogaty zestaw materiałów plastycznych przeznaczonych do pracy całej grupy (25 osób). Nr kat.199002 Moje Bambino</t>
  </si>
  <si>
    <t>Kuferek na cały rok. (Zestaw przyborów plastycznych do tworzenia, na cały rok, składający się z 107 elementów). Nr kat. 300096 Moje Bambino</t>
  </si>
  <si>
    <t>Majsterkowanie z filcem. (Zestaw materiałów plastycznych złożony z filcu i dodatków zdobniczych. Nr kat. 300003 Moje Bambino</t>
  </si>
  <si>
    <t>Dziurkaczy duży – choinka. Nr kat.502003 Moje Bambino</t>
  </si>
  <si>
    <t>Dziurkacz duże – serce. Nr kat. 502004 Moje Bambino</t>
  </si>
  <si>
    <t>Dziurkacz duże – kwiatek. Nr kat. 502005 Moje Bambino</t>
  </si>
  <si>
    <t>Dziurkacz brzegowy – śnieżynki. Nr kat.502008 Moje Bambino</t>
  </si>
  <si>
    <t>Dziurkacz brzegowy  – gwiazdka. Nr kat.502009 Moje Bambino</t>
  </si>
  <si>
    <t>Tulipany i serca. Nr kat.502002 Moje Bambino</t>
  </si>
  <si>
    <t>Kwiatki i serca. Nr kat.502001 Moje Bambino</t>
  </si>
  <si>
    <t>Dziurkacz – kwiatek. Nr kat. 502067 Moje Bambino</t>
  </si>
  <si>
    <t>Dziurkacz – gwiazdka. Nr kat. 502066 Moje Bambino</t>
  </si>
  <si>
    <t>Nożyczki precyzyjne. Nr kat.600006 Moje Bambino</t>
  </si>
  <si>
    <t>Nożyczki dla leworęcznych. Nr kat.600003 Moje Bambino</t>
  </si>
  <si>
    <t>Dziurkacz brzegowy-koronka. Nr kat.163193 Moje Bambino</t>
  </si>
  <si>
    <t xml:space="preserve">Dziurkacz brzegowy-słoneczka. Nr kat.163024 Moje Bambino </t>
  </si>
  <si>
    <t>Dziurkacz brzegowy-serca. Nr kat.163062 Moje Bambino</t>
  </si>
  <si>
    <t>Płytki do wytłaczania – zestaw II. Nr kat.163240 Moje Bambino</t>
  </si>
  <si>
    <t>Farby marmurkowe. Nr kat. 311011 Moje Bambino</t>
  </si>
  <si>
    <t>Farby do malowania palcami. Nr kat.024009 Moje Bambino</t>
  </si>
  <si>
    <t>Zestaw farb witrażowych. Nr kat.300146 Moje Bambino</t>
  </si>
  <si>
    <t>Zestaw z serwetkami-decoupage. Nr kat.300134 Moje Bambino</t>
  </si>
  <si>
    <t>Zestaw pędzli okrągłych. Nr kat.353024 Moje Bambino</t>
  </si>
  <si>
    <t>Zestaw pędzli do malowania. Nr kat.610024 Moje Bambino</t>
  </si>
  <si>
    <t>Artystyczne korale. Nr kat.603078 Moje Bambino</t>
  </si>
  <si>
    <t>Magiczne kamienie. Nr kat.603080 Moje Bambino</t>
  </si>
  <si>
    <t>Mix drewnianych korali. Nr kat.603019 Moje Bambino</t>
  </si>
  <si>
    <t>Żyłka do nawlekania. Nr kat.610038 Moje Bambino</t>
  </si>
  <si>
    <t>Żyłka elastyczna. Nr kat. 603053 Moje Bambino</t>
  </si>
  <si>
    <t>Sznureczki woskowe. Nr kat. 603051 Moje Bambino</t>
  </si>
  <si>
    <t>Kolorowe rzemyki. Nr kat. 603116 Moje Bambino</t>
  </si>
  <si>
    <t>Kwiatuszki wklejane błyszczące. Nr kat.610019 Moje Bambino</t>
  </si>
  <si>
    <t xml:space="preserve">Super domino – alfabet. Nr kat. 103018 Moje Bambino </t>
  </si>
  <si>
    <t>Symetria – domono. Nr kat. 359006 Moje Bambino</t>
  </si>
  <si>
    <t>Zgadnij kto to? (Gra rozwijająca spostrzegawczość, umiejętność zapamiętywania i kojarzenia) Nr kat. 105011</t>
  </si>
  <si>
    <t>Historyjki obrazkowe – co po czym? (12 ciekawych 4-elementowych historyjek, przedstawiające sekwencje zdarzeń co po czym następuje).</t>
  </si>
  <si>
    <t>Niekończące się historyjki</t>
  </si>
  <si>
    <t>Sylaby w dominie – gra. Nr kat. 041022 Moje Bambino</t>
  </si>
  <si>
    <t>Plansze interaktywne. Kształcenie zintegrowane. Nr kat. 151049 Moje Bambino</t>
  </si>
  <si>
    <t>Owieczka labirynt.( Labirynt z 4 szlaczkami o różnym stopniu trudności).Nr kat. 118025 Moje Bambino</t>
  </si>
  <si>
    <t>Tabliczki ze szlaczkami 2. (6 dużych, dwustronnych tabliczek ze szlaczkami przygotowującymi do nauki pisania). Nr kat. 604005 Moje Bambino</t>
  </si>
  <si>
    <t>Białe ołówki. (12 szt. do rysowania na tabliczkach ze szlaczkami). Nr kat. 604006 Moje Bambino</t>
  </si>
  <si>
    <t>Tabliczka do ćwiczeń, oburącz z jabłkiem. (Tabliczki do ćwiczeń manipulacyjnych, wspomagają rozwój motoryki rąk oraz ćwiczą koordynację wzrokowo – ruchową). Nr kat. 118225 Moje Bambino</t>
  </si>
  <si>
    <t>Kolory – owoce i warzywa. (Plansze wykonane z drewna. Pomoc uczy rozpoznawania kolorów, koncentracji, umożliwia poszerzanie słownictwa). Nr kat. 453048 Moje Bambino</t>
  </si>
  <si>
    <t>Bystre oczko. (210 twardych dwustronnie zadrukowanych plakietek, 4 duże sztywne dwustronne plansze, instrukcję z propozycjami 7 gier). Nr kat. 093003 Moje Bambino</t>
  </si>
  <si>
    <t xml:space="preserve">Netbook Samsung RISA -  Moje Bambino cyfrowa szkoła lub równoważny posiadający nie gorsze parametry, tj.:
Procesor: Procesor zaprojektowany do pracy w komputerach przenośnych, taktowany zegarem co najmniej 1,6 GHz. Zaoferowany procesor musi uzyskiwać jednoczenie w teście Passmark CPU Mark wynik min. 312 punktów (wynik zaproponowanego procesora musi znajdować się na stronie http://www.cpubenchmark.net)
Przekątna ekranu: 10,1”.
Powierzchnia matrycy: matowa
Karta graficzna: Zintegrowana w procesorze,
Rodzaj i wielkość pamięci RAM: min. 1 GB
Pojemność HDD: min. 320 GB,
Komunikacja: LAN 100, WiFi 802.11 b/g/n, Bluetooth
Urządzenia wskazujące: klawiatura
Liczba portów USB: min 3 szt.
Porty Video: VGA (15 pin-D-Sub), HDMI
Czytnik kart pamięci: tak
Pozostałe porty we/wy: wejście zasilania (DC-in),
Kamera internetowa: 0,3 MPix
Czytnik lini papilarnych: nie
Bateria: 6 komorowa, litowo jonowa, czas pracy na baterii ok. 6 h, zasilacz
System operacyjny: Windows 7
Gwarancja: 24 miesiące
</t>
  </si>
  <si>
    <t xml:space="preserve">Logiczne drzewo magnetyczne plansze. (6 szt. magnetycznych plansz o wym. 32 x 25 cm, 96 żetonów o wym. 4,8 x 4,8 cm, instrukcję). Nr kat. 254022 Moje Bambino </t>
  </si>
  <si>
    <t>Logiczne prównania – magnetyczne plansze. (Gra rozwijająca umiejętności logicznego rozumowania oraz ćwiczy pamięć wzrokową). Nr kat. 254021 Moje Bambino</t>
  </si>
  <si>
    <t>Matematyczna mata. (Mata pomagająca w nauce podstawowych kolorów, poznawaniu figur geometrycznych i ich kształtów, wym. 60 x 60 cm). Nr kat. 356009 Moje Bambino</t>
  </si>
  <si>
    <t>Figury i kształty - układanka z kartami zadań. (Pomoc zawiera 12 kart z przezroczystego tworzywa z kolorowymi ilustracjami oraz 36 drewnianych elementów z magnesem). Nr kat. 453047 Moje Bambino</t>
  </si>
  <si>
    <t>Waga szkolna. (etalowa waga, z płaskimi szalkami. Doskonała do ważenia różnorodnych zabawek, materiałów, jedzenia itp.) Nr kat. 604100 Moje Bambino</t>
  </si>
  <si>
    <t>Zestaw odważników w pudełku. (W skład zestawu wchodzi 10 odważników:2 x 1g,2 x 2g,2 x 5g,2 x 10g,1 x 20g, 1 x 50g). Nr kat. 604102 Moje Bambino</t>
  </si>
  <si>
    <t>Szpulki drewniane kolorowe. (50 szt. wym. od 1 cm do 3,5 cm dł., różne kolory). Nr kat. 610020 Moje Bambino</t>
  </si>
  <si>
    <t xml:space="preserve">Dźwięki mowy. Nr kat. 142003 Moje Bambino </t>
  </si>
  <si>
    <t>Kocham mówić. Historyjki obrazkowe z tekstami. Nr kat. 060005 Moje Bambino</t>
  </si>
  <si>
    <t>Kwestionariusz badania mowy. (Kwestionariusz składający się z obrazków, których nazwy zawierają samogłoski i spółgłoski w trzech pozycjach, w których mogą pojawić się w wyrazie: w nagłosie, śródgłosie i wygłosie). Nr kat. 142002 Moje Bambino</t>
  </si>
  <si>
    <t>Terapia logopedyczna dzieci z zaburzeniami słuchu i mowy. Nr kat. 142040 Moje Bambino</t>
  </si>
  <si>
    <t>Loteryjka z podmuchem. (Zestaw zawiera planszę z wymiennymi kartami (wym. 20 x 20 x 4,5 cm), 4 dwustronne plansze lotto z obrazkami zwierząt (wym. 16 x16 cm) oraz 36 żetonów (o średnicy 3,5 cm), piłka. Nr kat. 601002 Moje Bambino</t>
  </si>
  <si>
    <t>Bocian Klemens Kle Kle. (Puzzle logopedyczne). Nr kat. 116068 Moje Bambino</t>
  </si>
  <si>
    <t>Logopedeczna gra planszowa-przygoda z gł. r,l,j. Nr kat. 150003 Moje Bambino</t>
  </si>
  <si>
    <t>Logopedyczna gra planszowa dźwięcznymi i bezdźwięcznymi. nr kat. 150013 Moje Bambino</t>
  </si>
  <si>
    <t>Wczesna diagnoza i terapia dzieci autystycznych. Metoda Krakowska. (Książka przeznaczona jest dla logopedów, psychologów, terapeutów, lekarzy, pedagogów i rodzin dzieci z zaburzeniami komunikacji językowej). Nr kat. 094003 Moje Bambino</t>
  </si>
  <si>
    <t>Dlaczego ryba w stawie pływa?...czyli logopedyczne zagadki z głoską r. (zestaw 48 zagadek). Nr kat. 080004 Moje Bambino</t>
  </si>
  <si>
    <t>Historyjki obrazkowe 6- elementowe. (21 historyjek obrazkowych oraz kieszonki do ich układania). Nr kat. 149068 Moje Bambino Bambino</t>
  </si>
  <si>
    <t>Historyjki obrazkowe 8- elementowe. Nr kat. 149113 Moje Bambino</t>
  </si>
  <si>
    <t>UniLOGO 1. Zestaw uniwersalnych pomocy do wykorzystania przez logopedów, terapeutów i nauczycieli. (Przewodnik zawierający ponad 60 propozycji wykorzystania materiałów z teczki "uniLOGO 1"). Nr kat. 149143 Moje Bambino</t>
  </si>
  <si>
    <t>UniLOGO 1. Zestaw uniwersalnych pomocy do wykorzystania przez logopedów, terapeutów i nauczycieli. (Teczka zawierająca karty z ilustracjami do powielenia). Nr kat. 149144 Moje Bambino</t>
  </si>
  <si>
    <t>Opowiedz o... Terapia zaburzeń mowy u dzieci z afazją, dysfazją dziecięcą lub opóźnionym rozwojem mowy.( Książka zawierająca ilustracje i wiążące się z nimi tematycznie pytania i polecenia). Nr kat. 149098 Moje Bambino</t>
  </si>
  <si>
    <t>„Logo Obrazki. Część I – sygmatyzm”. Nr kat. 108010 Moje Bambino</t>
  </si>
  <si>
    <t>Logo obrazki cz. II rotacyzm J, L, R głoski. Nr kat. 108064 Moje Bambino</t>
  </si>
  <si>
    <t>Logo obrazki cz. III Mowa bezdźwięczna P, B, K, G, T, D, F, W głoski. Nr kat. 108062 Moje Bambino</t>
  </si>
  <si>
    <t>Metody wywoływania głosek. (Książka). Nr kat. 094004 Moje Bambino</t>
  </si>
  <si>
    <t>Dotykowe kształty. (25 drewnianych form, które po wylosowaniu z woreczka należy dopasować do rysunku na planszy. Gra rozwija wyobraźnię, myślenie przestrzenne i zmysł dotyku). Nr kat. 200037 Moje Bambino</t>
  </si>
  <si>
    <t>Powiedz mi co odczuwasz. Ćwiczenia dla dzieci z zaburzeniami ze spektrum autyzmu, z afazją oraz dla dzieci dwujęzycznych. (38 kart). Nr kat. 060004 Moje Bambino</t>
  </si>
  <si>
    <t>Dmuchajka. (Zabawka logopedyczna wykonana  z drewna bukowego o śr. 6 cm i wys. 5 cm, 2 piłeczki styropianowe o śr. 2,5 cm oraz 10 wymiennych słomek. Nr kat. 089004 Moje Bambino</t>
  </si>
  <si>
    <t>Ładnie mówię głoskę R. (Gra polegająca na dobieraniu obrazków w pary – 70 szt. obrazków). Nr kat. 080009 Moje Bambino</t>
  </si>
  <si>
    <t>Księga słów i obrazków. (Ćwiczenia do słuchania i mówienia). Nr kat. 108052 Moje Bambino</t>
  </si>
  <si>
    <r>
      <t>Stojak gimnastyczny. (</t>
    </r>
    <r>
      <rPr>
        <sz val="8"/>
        <rFont val="Tahoma"/>
        <family val="2"/>
      </rPr>
      <t>Element bazowy drewianiany, który pozwala na ustawienie toru przeszkód. Do stojaka można dołączyć drabinkę, równoważnię lub zjeżdżalnię. Nr kat. 126004 Moje Bambino</t>
    </r>
  </si>
  <si>
    <t>Drabinka półokrągła duża. (9 szczebli o śr. 3,5 cm, wym. 49 x 98 x 50 cm). Nr kat. 126520 Moje Bambino</t>
  </si>
  <si>
    <t>Kładka. (5 płaskich elementów o dł. 1 m i 5 podstaw z zaczepami z drewna tworzących tor do ćwiczeń na równowagę. Podstawy mogą być ustawiane w pionie i w poziomie). Nr kat. 126008 Moje Bambino</t>
  </si>
  <si>
    <t>Huśtawka nożna. (Huśtawka, która ćwiczy równowagę i koordynację ruchową dziecka. Posiada antypoślizgową powierzchnię oraz wykonaną z gumy amortyzację, która zabezpiecza podłogę przed uszkodzeniem). Nr kat. 601028 Moje Bambino</t>
  </si>
  <si>
    <t>Tunel prosty. (śr. 46 cm, dł. 150 cm). Nr kat. 520001 Moje Bambino</t>
  </si>
  <si>
    <t xml:space="preserve">Wieloelementowy zestaw. ( Pozwala na tworzenie różnych torów przeszkód i ciekawych układów do ćwiczeń gimnastycznych). Nr kat. </t>
  </si>
  <si>
    <t>Płotek składany. (Metalowy płotek reguluje się je na 3 różne wysokości od 6 do 38 cm,1 szt, szer. 65 cm). Nr kat. 550017 Moje Bambino</t>
  </si>
  <si>
    <t>Drabinka. ( dł. 4 m,11 szt. szczebli). Nr kat. 550007 Moje Bambino</t>
  </si>
  <si>
    <t xml:space="preserve">Kolorowe koszulki czerwone. </t>
  </si>
  <si>
    <t>Kolorowe koszulki niebieskie.</t>
  </si>
  <si>
    <t>Płotki z sercami. (Do ćwiczeń w pokonywaniu przeszkód, 4 szt. w różnych kolorach, wym. 56,6 x 13,3 x 12,2 cm). Nr kat. 118033 Moje Bambino</t>
  </si>
  <si>
    <t>Pachołek z otworami – żółty. (Wykonany z trwałego tworzywa sztucznego 1 szt., wys. 30 cm). Nr kat. 604047 Moje Bambino</t>
  </si>
  <si>
    <r>
      <t>Twister. (</t>
    </r>
    <r>
      <rPr>
        <sz val="8"/>
        <rFont val="Tahoma"/>
        <family val="2"/>
      </rPr>
      <t>mata o wym. 161 x 118 cm, ruletka). Nr kat. 105013 Moje Bambino</t>
    </r>
  </si>
  <si>
    <t>Skacząca planeta.( Zapewnia możliwość wykonania treningu równoważnego. Zastosowanie w korekcji wad postawy, poprawie wzorców ruchowych oraz ćwiczeń równowagi. Antypoślizgowa powierzchnia. śr. 37 cm). Nr kat. 301012 Moje Bambino</t>
  </si>
  <si>
    <t>Piłki ażurowe 7,2 cm. (Piłka z tworzywa sztucznego z otworami. Do zabaw swobodnych i ćwiczeń rehabilitacyjnych 6 szt., różne kolory). Nr kat. 500144 Moje Bambino</t>
  </si>
  <si>
    <t>Lekcjotek@ Przyroda. (Multimadialne zasoby i scenariusze na tablicę interaktywną). Nr kat. 110057 Moje Bambino</t>
  </si>
  <si>
    <t>Multimedialny program edukacyjny pakiet 3 programów (jednostanowiskowy). Nr kat. 145024 Moje Bambino</t>
  </si>
  <si>
    <t>Domino – Mały Ekolog. (Gra rozwija świadomość związaną ze środowiskiem naturalnym). Nr kat. 360002 Moje Bambino</t>
  </si>
  <si>
    <t>Gra – Mały Ekolog. (Gra planszowa). Nr kat. 360001 Moje Bambino</t>
  </si>
  <si>
    <r>
      <t xml:space="preserve">Segregowanie odpadów. (Gra składająca się z </t>
    </r>
    <r>
      <rPr>
        <sz val="8"/>
        <rFont val="Tahoma"/>
        <family val="2"/>
      </rPr>
      <t>5 kolorowych, plastikowych pojemników do złożenia 35 zdjęć przedstawiających odpady,1 arkusz naklejek wym. 6 x 6 cm). Nr kat. 451005 Moje Bambino</t>
    </r>
  </si>
  <si>
    <t>Sortowanie odpadów.(Gra planszowa, plansza 39 x 39 cm,4 „ciężarówki”,20 pojemników do sortowania). Nr kat. 200085 moje Bambino</t>
  </si>
  <si>
    <t>Świat wody historia i sekrety. (Gra doświadczalna). Nr kat. 023066 Moje Bambino</t>
  </si>
  <si>
    <t>Stacja pogody. (Stacja pogody pozwala na obserwowanie prędkości, kierunku wiatru, opadów i temperatury, jak również obserwowanie w czasie dnia ruchu Słońca. wys. 116 cm). Nr kat. 507014 Moje Bambino</t>
  </si>
  <si>
    <t>Laboratorium – geofizyki. (Gra doświadczalna, która pozwala młodemu odkrywcy przeprowadzić ciekawe doświadczenia, które bawią a jednocześnie uczą). Nr kat. 023065 Moje Bambino</t>
  </si>
  <si>
    <t xml:space="preserve">Podręcznik eksperymentów </t>
  </si>
  <si>
    <t>Wyprawa do krainy fantazji. (Książka). Nr kat. 106069 Moje Bambino</t>
  </si>
  <si>
    <t>Lornetka. (Lornetka posiada powiększenie sześciokrotne, gumowe osłonki, pokrętło do ustawiania ostrości soczewkę o śr. 35 mm, pasek do zawieszenia lornetki). Nr kat. 514037 Moje Bambino</t>
  </si>
  <si>
    <t>Lupa z rączką.( Lupa 2 w 1. Z jednej strony lupa posiada śr. 80 mm i powiększenie 2x a dodatkowo na rączce ma szkło o wym. 25 x 11 mm i 5x powiększenie). Moje Bambino</t>
  </si>
  <si>
    <t>Mikroskop cyfrowy.( Mikroskop cyfrowy o powiększeniu 20x 30x 60x, powiększenie optyczne 15x 30x 60x. Podwójna lampka LED do podświetlania preparatów. Sensor CMOS o rozdzielczości 300K pixeli, przycisk do szybkiego zapisywania obrazów, sterowniki USB dla Windows, Vista/ XP, Mac OS 10.0.4.x.). Nr kat. 514044 Moje Bambino</t>
  </si>
  <si>
    <t xml:space="preserve">Mikroskop z zestawem do badań optycznych. (Mikroskop optyczny o powiększeniu do 640xwys. 27 cm, przyrząd do ciecia preparatów
• 2 szkiełka z 6 preparatami
• 4 fiolki
• 2 menzurki 10 ml
• 12 szkiełek podstawowych
• 12 szkiełek nakrywkowych
• lupa o powiększeniu 3x 6x
• szalka Petriego ze szkłem powiększającym
• 12 etykiet do znakowania preparatów,
• pęseta
• igła
• szpatułka,
• mieszadełko,
• skalpel
• nożyczki
• pipetka,
• pojemnik na akcesoria
• instrukcja). Nr kat. 514004 Moje Bambino
</t>
  </si>
  <si>
    <t xml:space="preserve">Mikroskop z zestawem do badań. (Mikroskop z wyświetlaczem o powiększeniu od 100x do 900x, przyrząd do cięcia preparatów,
• mikro wylęgarnia,
• 2 szkiełka z 6 preparatami
• 10 szkiełek podstawowych
• 12 szkiełek nakrywkowych
• 12 etykiet do znakowania preparatów,
• szalka Petriego ze szkłem powiększającym,
• lupa o powiększeniu 3x 6x
• 4 fiolki
• pęseta
• igła
• szpatułka,
• skalpel,
• pipetka,
• mieszadełko,
• instrukcja. Nr kat. 514003 Moje Bambino
</t>
  </si>
  <si>
    <t xml:space="preserve">Magnetyczne plansze -  ciało człowieka.( Dwustronne magnetyczne części do ułożenia szkieletu, ciała ludzkiego i mięśni. Pomoc dla dzieci w wieku szkolnym.
• 17 dwustronnych magnesów
• instrukcja). Nr kat. 358034 Moje Bambino
</t>
  </si>
  <si>
    <t>Angielski - Memo gra. (Uczestnicy gry ćwiczą wyrazy z trzech grup tematycznych: jedzenie, zwierzęta i świat wokół nas). Nr kat. 164036 Moje Bambino</t>
  </si>
  <si>
    <t>KOSZTORYS OFERTOWY</t>
  </si>
  <si>
    <t>........................................, dnia ..............................</t>
  </si>
  <si>
    <t>DOSTAWA DO PLACÓWEK OŚWIATOWYCH POŁOŻONYCH NA TERENIE GMINY
PACZKÓW POMOCY DYDAKTYCZNYCH W CELU REALIZACJI PROJEKTU PN. W DRODZE
DO SUKCESU W RAMACH PROGRAMU OPERACYJNEGO KAPITAŁ LUDZKI 
WSPÓŁFINANSOWANEGO ZE ŚRODKÓW EUROPEJSKIEGO FUNDUSZU SPOŁECZNEGO</t>
  </si>
  <si>
    <t xml:space="preserve">UWAGA:
Zamawiający w pozycjach 1 – 494 kosztorysu dopuszcza możliwość składania równoważnych pomocy dydaktycznych. Podane nazwy służą jedynie do sprecyzowania charakterystyki danej pomocy dydaktycznej i nie są obowiązujące do wyceny.
</t>
  </si>
  <si>
    <t>L.p.</t>
  </si>
  <si>
    <t>Podpis(y) osoby(osób) upoważnionej(ych) do podpisania niniejszej oferty w imieniu Wykonawcy(ów)</t>
  </si>
  <si>
    <t xml:space="preserve">Nazwa(y)
Wykonawcy(ów)
</t>
  </si>
  <si>
    <t>Imię i nazwisko osoby(osób) upoważnionej(nych) do podpisania niniejszej oferty w imieniu Wykonawcy(ów)</t>
  </si>
  <si>
    <t xml:space="preserve">Pieczęć(cie)
Wykonawcy(ów)
</t>
  </si>
  <si>
    <t>Publiczna Szkoła Podstawowa z Oddziałem Przedszkolnym w Kamienicy
Zajęcia Nr 12
Zajęcia gimnastyki korekcyjnej dla dzieci z wadami postawy</t>
  </si>
  <si>
    <t>Publiczna Szkoła Podstawowa z Oddziałem Przedszkolnym w Kamienicy
Zajęcia Nr 13
Zajęcia rozwijające zainteresowania uczniów uzdolnionych ze szczególnym uwzględnieniem nauk matematyczno-przyrodniczych</t>
  </si>
  <si>
    <t>Publiczna Szkoła Podstawowa z Oddziałem Przedszkolnym w Kamienicy
Zajęcia Nr 14
Zajęcia rozwijające zainteresowania uczniów szczególnie uzdolnionych – artystycznie</t>
  </si>
  <si>
    <t>Publiczna Szkoła Podstawowa z Oddziałem Przedszkolnym w Kamienicy
Zajęcia Nr 15
Zajęcia rozwijające zainteresowania uczniów szczególnie uzdolnionych – ortograficzne</t>
  </si>
  <si>
    <t>Zespół Szkolno-Przedszkolny w Trzeboszowicach
Zajęcia Nr 16
Zajęcia dla dzieci ze specyficznymi trudnościami w czytaniu i pisaniu, w tym także zagrożonych ryzykiem dysleksji</t>
  </si>
  <si>
    <t>Zespół Szkolno-Przedszkolny w Trzeboszowicach
Zajęcia Nr 17
Zajęcia rozwijające zainteresowania uczniów szczególnie uzdolnionych artystycznie</t>
  </si>
  <si>
    <t>Zespół Szkolno-Przedszkolny w Trzeboszowicach
Zajęcia Nr 18
Zajęcia rozwijające zainteresowania uczniów uzdolnionych ze szczególnym
uwzględnieniem nauk matematyczno-informatycznych</t>
  </si>
  <si>
    <t>Zespół Szkolno-Przedszkolny w Trzeboszowicach
Zajęcia Nr 19
Zajęcia dla dzieci z trudnościami w zdobywaniu umiejętności matematycznych</t>
  </si>
  <si>
    <t>Zespół Szkolno-Przedszkolny w Trzeboszowicach
Zajęcia Nr 20
Zajęcia rozwijające zainteresowania uczniów uzdolnionych ze szczególnym
uwzględnieniem nauk matematyczno-przyrodniczych</t>
  </si>
  <si>
    <t>Zespół Szkolno-Przedszkolny w Trzeboszowicach
Zajęcia Nr 21
Zajęcia gimnastyki korekcyjnej dla dzieci z wadami postawy</t>
  </si>
  <si>
    <t>Publiczna Szkoła Podstawowa Nr 3 w Paczkowie
Zajęcia Nr 22
Zajęcia dla dzieci ze specyficznymi trudnościami w czytaniu i pisaniu, w tym także zagrożonych ryzykiem dysleksji</t>
  </si>
  <si>
    <t>Publiczna Szkoła Podstawowa Nr 3 w Paczkowie
Zajęcia Nr 23
Zajęcia dla dzieci ze specyficznymi trudnościami w zdobywaniu umiejętności matematycznych</t>
  </si>
  <si>
    <t>Publiczna Szkoła Podstawowa Nr 3 w Paczkowie
Zajęcia Nr 24
Zajęcia logopedyczne dla dzieci z zaburzeniami rozwoju mowy</t>
  </si>
  <si>
    <t>Publiczna Szkoła Podstawowa Nr 3 w Paczkowie
Zajęcia Nr 25
Zajęcia rozwijające zainteresowania uczniów uzdolnionych ze szczególnym uwzględnieniem nauk matematyczno-przyrodniczych</t>
  </si>
  <si>
    <t>Publiczna Szkoła Podstawowa Nr 3 w Paczkowie
Zajęcia Nr 24
Gimnastyka korekcyjna dla dzieci z wadami postawy</t>
  </si>
  <si>
    <t>Globus- pokoloruj świat.( 6 mazaków suchościeralnych,12 naklejek, globus z podstawą o śr. 28 cm). Nr kat. 514041 Moje Bambino</t>
  </si>
  <si>
    <t>Pastele olejne artystyczne. (24 kolory). Nr kat.115026  Moje Bambino</t>
  </si>
  <si>
    <t>Plastelina Moje Bambino. (12 kolorów). Nr kat.115009  Moje Bambino</t>
  </si>
  <si>
    <t>Paski do przeplatanek. (50 szt. o wym. 12 x 17 cm). Nr kat.300136 Moje Bambino</t>
  </si>
  <si>
    <t>Kółka do orgiami- zestaw mix. Nr 018091 Moje Bambino</t>
  </si>
  <si>
    <t>Origami  z wierszykami -  Kaczuszka Omi na wsi. Nr kat.022011 Moje Bambino</t>
  </si>
  <si>
    <t>Origami  z wierszykami - Ciekawska kaczuszka Omi. Nr kat.022012 Moje Bambino</t>
  </si>
  <si>
    <t xml:space="preserve">Orgiami z wierszykami - Kaczuszka Omi na wyciecze. Nr kat. 022016  Moje Bambino  </t>
  </si>
  <si>
    <t>Bibułkowe kwadraciki. (Kwadraciki z bibuły w 10 kolorach). Nr kat. 610059 Moje Bambino</t>
  </si>
  <si>
    <t>Klej introligatorski 60g. Nr kat. 018075  Moje Bambino</t>
  </si>
  <si>
    <t xml:space="preserve">Klej magiczny w tubce 45g. Nr kat.097002 Moje Bambino  </t>
  </si>
  <si>
    <t xml:space="preserve">Naklejki figury geometryczne. Nr kat. 018092 Moje Bambino   </t>
  </si>
  <si>
    <t>Farby świecące w ciemności. (Kolory świecące w ciemności, najintensywniej z nich: zielona i żółta. 8 szt.,10,5 ml, klej,folia oraz motywy do odwzorowania. Nr kat.509009 Moje Bambino</t>
  </si>
  <si>
    <t>Konturówka czarna 20ml. Nr kat.311003  Moje Bambino</t>
  </si>
  <si>
    <t>Stempel – Wielkanocny. (Duży stempel wielkanocny, który nadaje się do użycia przy tworzeniu prac plastycznych o tematyce świąt Wielkiej Nocy). Nr kat. 306064 Moje Bambino</t>
  </si>
  <si>
    <t>Koraliki motylki. (300 szt.) Nr kat.603001 Moje Bambino</t>
  </si>
  <si>
    <t>Brokatowe motylki. (300 szt.) Nr kat.603002 Moje Bambino</t>
  </si>
  <si>
    <t>Koraliki serduszka (300 szt.) Nr kat.603003  Moje Bambino</t>
  </si>
  <si>
    <t>Koraliki kwiatuszki (300 szt.) Nr kat.603007 Moje Bambino</t>
  </si>
  <si>
    <t xml:space="preserve">Farby do szkła 4 x 15 ml. (4 farby, pasta do Reliefów, pędzel,poj. 15 ml). Nr kat.311010 Moje Bambino </t>
  </si>
  <si>
    <t>Farby do ceramiki. (6 x 15 ml). Nr kat.311001 Moje Bambino</t>
  </si>
  <si>
    <t>Mazaki do porcelany. (5 szt.) Nr kat. 311002 Moje Bambino</t>
  </si>
  <si>
    <t>Deko naklejki na porcelanę abc. Nr kat.300163 Moje Bambino</t>
  </si>
  <si>
    <t>Deko naklejki na porcelanę serca. Nr kat. 300164 Moje Bambino</t>
  </si>
  <si>
    <t>Deko naklejki na porcelanę zebra. Nr kat. 300165 Moje Bambino</t>
  </si>
  <si>
    <t>Deko naklejki na porcelanę  kwiaty. Nr kat. 300166 Moje Bambino</t>
  </si>
  <si>
    <t>Mix pędzli z gąbki. (5 szt. (różne rodzaje),szer. pędzli płaskich od 2,3 do 5 cm,śr. pędzli okrągłych od 1 do 2 cm). Nr kat.353007 Moje Bambino</t>
  </si>
  <si>
    <t>Filmowe orgiami. (Książki). Nr kat. 022013  Moje Bambino</t>
  </si>
  <si>
    <t>Słowa i zadania. (Pomoc składa się z 22 kart A4 i wzorów do budowy zdań o różnej długości). Nr kat. 199010 Moje Bambino</t>
  </si>
  <si>
    <t>Kto co? Co to? Rzeczownik. (Pomoc składa się z 5 plansz A4, 30 kartoników z obrazkami (6 x 6 cm) oraz 5 kart pracy A4 (do kserowania). Nr kat. 199023 Moje Bambino</t>
  </si>
  <si>
    <t>Jaki? Przymiotnik. (4 plansze kontrolne,20 tafelków z rysunkami w ramce czerwonej,20 tafelków z rysunkami w ramce zielonej,20 kart – 7 x 7 cm,20 kart – A5 do ćw. określania rzeczownika, planszy prezentującej stopniowanie przymiotnika, planszy prezentującej odmianę przymiotnika przez liczby i rodzaje żetony, instrukcja). Nr kat. 199055 Moje Bambino</t>
  </si>
  <si>
    <t>Memo ortograficzne- Co tu pasuje (nasze środowisko). Nr kat. 025008 Moje Bambino</t>
  </si>
  <si>
    <t>Memo ortograficzne z "h" i "ch" - Co tu pasuje (nasze otoczenie). Nr kat. 025007 Moje Bambino</t>
  </si>
  <si>
    <t>Wacek, Dzidek, Anastazy (Puzzle). Nr kat. 116069 Moje Bambino</t>
  </si>
  <si>
    <t>Ortografia i gramatyka dla smyka. (Cztery gry dydaktyczne). Nr kat. 025003 Moje Bambino</t>
  </si>
  <si>
    <t>Junior scriba. (Gra słowna w dwóch wariantach). Nr kat. 041002 Moje Bambino</t>
  </si>
  <si>
    <t>Językowa niezapominajka – plansza. (Gra rozwijająca rozpoznawanie podstawowych kolorów, koordynację wzrokowo – ruchową – celność rzutów oraz zapoznaje ze środowiskiem roślin i zwierząt, które można spotkać na polu). Nr kat. 070012 Moje Bambino</t>
  </si>
  <si>
    <t>Łamigłówki słowne. (drewniane kosteczki z literkami, z których można układać słówka (na podstawie z kratką). Nr kat. 309004 Moje Bambino</t>
  </si>
  <si>
    <t>Twist. (Gra w krzyżówkę, w której wyrazy "krzyżują" się w niezwykły sposób). Nr kat. 093031 Moje Bambino</t>
  </si>
  <si>
    <t>Język polski. Czytam i piszę. Klasa 0-3. (interaktywna gra edukacyjna dla dzieci w wieku 6-10 lat, kształcąca umiejętność czytania i pisania). Nr kat. 110018 Moje Bambino</t>
  </si>
  <si>
    <t>Biały papier ksero. (500 szt.). Nr kat. 121002 Moje Bambino</t>
  </si>
  <si>
    <t>Kolorowy papier rysunkowy A4. (400 arkuszy 8 kolorów). Nr kat. 111035 Moje Bambino</t>
  </si>
  <si>
    <t>Papier tęcza. (Papier jednostronnie kolorowy w teczce,10 szt). Nr kat. 300052 Moje Bambino</t>
  </si>
  <si>
    <t>Koszulki A4. (100 szt.). Nr kat. 121010 Moje Bambino</t>
  </si>
  <si>
    <t>Kostka klejona kolorowa. (wym. 85 x 85 x 40 mm). Nr kat. 111026 Moje Bambino</t>
  </si>
  <si>
    <t>Teczka szkolna z gumką. Nr kat. 111033 Moje Bambino</t>
  </si>
  <si>
    <t>Zeszyt A5 linia. Nr kat. 111040 Moje Bambino</t>
  </si>
  <si>
    <t>Zakreślacze. (4 szt.). Nr kat.121015 Moje Bambino</t>
  </si>
  <si>
    <t>Zestaw kontrolny PALETA. (Pomoc edukacyjna, składająca się z okrągłej podstawy o średnicy 27 cm wykonanej z drewna i 12 drewnianych klocków w sześciu kolorach). Nr kat. 116086 Moje Bambino</t>
  </si>
  <si>
    <t>Tarcza ćwiczeń WP 5. (komplet 12 tarcz ćwiczeń ze zbiorem zabaw ogólnorozwojowych w formie obrazkowej). Nr kat. 116139 Moje Bambino</t>
  </si>
  <si>
    <t>Literki małe magnetyczne. (40 szt.). Nr kat. 023007 Moje Bambino</t>
  </si>
  <si>
    <t>Literki duże magnetyczne. (48 szt.). Nr kat. 023006 Moje Bambino</t>
  </si>
  <si>
    <t>Abecadło 1. (Książeczki "Abecadło"). Nr kat. 116046 Moje Bambino</t>
  </si>
  <si>
    <t>Abecadło 2. (Książeczki „Abecadło”). Nr kat. 116047 Moje Bambino</t>
  </si>
  <si>
    <t xml:space="preserve">Metoda dobrego startu. (Zeszyt 1 i 2). Nr kat. 149014 Moje Bambino  </t>
  </si>
  <si>
    <t>Perskie oko. Ćwiczenia percepcji wzrokowej dla dzieci w młodszym wieku szkolnym. (50 kolorowych kart). Nr kat. 149093 Moje Bambino</t>
  </si>
  <si>
    <t>Gumowe ucho - ćwiczenia percepcji słuchowej dla dzieci w młodszym wieku szkolnym. ( Plansze 17 dwustronnych kolorowych kart). Nr kat. 149110 Moje Bambino</t>
  </si>
  <si>
    <t>"Zeszyt ćwiczeń. Część I - sz, ż, cz, dż". Nr kat. 108003 Moje Bambino</t>
  </si>
  <si>
    <t>"Zeszyt ćwiczeń. Część II - s, z, c, dz". Nr kat. 108005 Moje Bambino</t>
  </si>
  <si>
    <t>Domino sylabowe – układanka. (36 dwustronnych tafelków, na których znajdują się 144 sylaby). Nr kat. 093021 Moje Bambino</t>
  </si>
  <si>
    <t>Co do czego, Tato? (Gra dydaktyczna). Nr kat. 041020 Moje Bambino</t>
  </si>
  <si>
    <t>Gra planszowa Ślimak - czterolistna koniczynka. (Pomoc zawierająca 2 gry, przeznaczona do pracy i zabawy z dziećmi z zaburzeniami mowy). Nr kat. 108011 Moje Bambino</t>
  </si>
  <si>
    <t>Ortograficzne kwiatki. (Komplet zawiera ćwiczenia, które kształcą umiejętność poprawnego pisania wyrazów z: u, ó, rz, ż, ch, h – niewymiennymi). Nr kat. 116070 Moje Bambino</t>
  </si>
  <si>
    <t>Słowa i zdania. (Pomoc składa się z 22 kart A4 i wzorów do budowy zdań o różnej długości). Nr kat. 199010 Moje Bambino</t>
  </si>
  <si>
    <t>Terapia dzieci zagrożonych dysleksją. Stymulacja lewej półkuli mózgu. (Ćwiczenia 37 str.) Nr kat. 060006 Moje Bambino</t>
  </si>
  <si>
    <t>Junior scriba. (Gra słowna). Nr kat. 041002 Moje Bambino</t>
  </si>
  <si>
    <t>Kolorowy papier rysunkowy A4. (400 arkuszy,8 kolorów). Nr kat. 111035 Moje Bambino</t>
  </si>
  <si>
    <t>Ołówki z temperówką. (2 ołówki dł. 18,5 cm,temperówka o śred. otworu 0,7 cm, lub gumka okrągła z temperówką). Nr kat. 115007 Moje Bambino</t>
  </si>
  <si>
    <t xml:space="preserve">Teczka szkolna z krówką. (Format A4, z gumką). Nr kat. 115016 Moje Bambino </t>
  </si>
  <si>
    <t>Zeszyt 16 kartkowy trzy linie. (A5). Nr kat. 115186 Moje Bambino</t>
  </si>
  <si>
    <t>Biały papier ksero. (500 szt. A4). Nr kat. 121002 Moje Bambino</t>
  </si>
  <si>
    <t>Pudło do archiwizacji.(Składane pudło do przechowywania dokumentów lub prac w formacie A4). Nr kat. 121007 Moje Bambino</t>
  </si>
  <si>
    <t>Teczka szkolna z gumką. (Format A4). Nr kat. 111033 Moje Bambino</t>
  </si>
  <si>
    <t>Zszywacz. (Zszywa jednorazowo 10 kartek.wym. 13,9 x 5,4 x 3,8 cm). Nr kat. 121012 Moje Bambino</t>
  </si>
  <si>
    <t>Nożyczki 3 wzory. (3 szt., wym. 17 cm). Nr kat. 600007 Moje Bambino</t>
  </si>
  <si>
    <t>Nożyczki szkolne. (10 szt.,wym. 14 cm). Nr kat. 600012 Moje Bambino</t>
  </si>
  <si>
    <t>Przezroczyste stemple dekoracyjne. Nr kat. 163257 Moje Bambno</t>
  </si>
  <si>
    <t>Klej szkolny w tubce. (50g). Nr kat. 097001 Moje Bambino</t>
  </si>
  <si>
    <t>Segregator. (Format A4). Nr kat. 121006 Moje Bambino</t>
  </si>
  <si>
    <t>Dziurkacz biurowy. (wym. 31,5 x 12,2 x 13,6 cm). Nr kat. 121014 Moje Bambino</t>
  </si>
  <si>
    <t>Blok techniczny czarny A4 (10 arkuszy). Nr kat. 111011 Moje Bambino</t>
  </si>
  <si>
    <t>Kolorowy papier rysunkowy A4 (400 arkuszy, 8 kolorów). Nr kat. 111035 Moje Bambino</t>
  </si>
  <si>
    <t>Kredki ołówkowe 12. (12 kolorów w pudelku kartonowym). Nr kat. 115006 Moje Bambino</t>
  </si>
  <si>
    <t xml:space="preserve">Biały papier ksero. (500 szt.). Nr kat. 121002 Moje Bambino </t>
  </si>
  <si>
    <t>Brystol biały A3. Nr kat. 111018 Moje Bambino</t>
  </si>
  <si>
    <t>Papier tęcza. (Papier jednostronnie kolorowy w teczce). Nr kat. 300052 Moje Bambino</t>
  </si>
  <si>
    <t>Koszulki(100 szt.). Nr kat. 121010 Moje Bambino</t>
  </si>
  <si>
    <t>Kostka kolorowa klejona. (wym. 85 x 85 x 40 mm). Nr kat. 111026 Moje Bambino</t>
  </si>
  <si>
    <t>Teczka szkolna z gumką. (Format A4) Nr kat. 111033 Moje Bambino</t>
  </si>
  <si>
    <t>Zeszyt A5 linia.(16 kartek). Nr kat. 111040 Moje Bambino</t>
  </si>
  <si>
    <t>Zakreślacze (4 szt.). Nr kat. 121015 Moje Bambino</t>
  </si>
  <si>
    <t>Angielskie słowa w kawałkach. Nr kat. 351069 Moje Bambino</t>
  </si>
  <si>
    <t>Budowanie zdań – angielski. Nr kat. 351068 Moje Bambino</t>
  </si>
  <si>
    <t>Uczymy się słówek - książka z ćwiczeniami. Nr kat. 351042 Moje Bambino</t>
  </si>
  <si>
    <t>Angielski w bajkach – Kot w butach Nr kat. 054019 Moje Bambino</t>
  </si>
  <si>
    <t xml:space="preserve">Angielski w bajkach – Kopciuszek Nr kat. 054028 Moje Bambino </t>
  </si>
  <si>
    <t>Angielski w bajkach – Brzydkie kaczątko Nr kat. 054020 Moje Bambino</t>
  </si>
  <si>
    <t>Happy English 1. (Ćwiczenia językowe). Nr kat. 116013  Moje Bambino</t>
  </si>
  <si>
    <t>Happy English 2. (Ćwiczenia językowe). Nr kat. 116014 Moje Bambino</t>
  </si>
  <si>
    <t>Crazy English. (Ćwiczenia językowe). Nr kat. 116007 Moje Bambino</t>
  </si>
  <si>
    <t>Wesołe zagadki dla mądrej gromadki 1. Nr kat. 054035 Moje Bambino</t>
  </si>
  <si>
    <t>Wesołe zagadki dla mądrej gromadki 2. Nr kat. 054036 Moje Bambino</t>
  </si>
  <si>
    <t>Przeciwieństwa – angielskie słówka karty. Nr kat. 500069 Moje Bambino</t>
  </si>
  <si>
    <t>Angielskie -  bingo. (Obrazkowe). Nr kat. 164037 Moje Bambino</t>
  </si>
  <si>
    <t>Fiszki – angelski. (Dwustronne karty do nauki angielskiego z czytelnymi rysunkami i nazwami przedmiotów). Nr kat. 351025 Moje Bambino</t>
  </si>
  <si>
    <t>Stemple alfabet. (26 szt.). Nr kat. 500086 Moje Bambino</t>
  </si>
  <si>
    <t xml:space="preserve">Duże puszki do stempli: czerwony, niebieski, zielony, żółty. Nr kat. </t>
  </si>
  <si>
    <t>Analiza i synteza wzrokowa. (Zestaw ćwiczeń przygotowujących dzieci do nauki czytania i pisania lub pomagających w pokonaniu trudności z nabywaniem tych umiejętności 47 kart). Nr kat. 037027 Moje Bambino</t>
  </si>
  <si>
    <t>Trening słuchu. Ćwiczenia rozwijające percepcję słuchową u dzieci. (Książka). Nr kat. 149046 Moje Bambino</t>
  </si>
  <si>
    <t>Dyktanda graficzne. (Książka). Nr kat. 149152 Moje Bambino</t>
  </si>
  <si>
    <t>Małymi kroczkami - ćwiczenia do zajęć wyrównawczych dla kl. 1-2. (Zestaw 50 kart pracy przygotowanych dla dzieci z trudnościami edukacyjnymi). Nr kat. 037006 Moje Bambino</t>
  </si>
  <si>
    <t>Małymi kroczkami piszę trudne słówka. Nr kat. 037004 Moje Bambino</t>
  </si>
  <si>
    <t>7 walizek. Inteligencje wielorakie w nauczaniu ortografii - komplet (książka + 2 teczki). Nr kat. 149104 Moje Bambino</t>
  </si>
  <si>
    <t>Bolek i Lolek. Alfabet i nauka czytania. (Program komputerowy składajacy się z 13 dużych, interaktywnych plansz oraz 50 zróżnicowanych gier i zabaw). Nr kat. 017005 Moje Bambino</t>
  </si>
  <si>
    <t xml:space="preserve">Kocham czytać. Pakiet 18 zeszytów. (zeszyt 20 str., kolorowanka 40 str.,poradnik 120 str.). Nr kat. 060007 Moje Bambino </t>
  </si>
  <si>
    <t>Łatwe ćwiczenia do nauki czytania cz. 1. Nr kat. 116077 Moje Bambino</t>
  </si>
  <si>
    <t xml:space="preserve">Łatwe ćwiczenia do nauki czytania cz. 2. Nr kat.116078 Moje Bambino </t>
  </si>
  <si>
    <t>Łatwe ćwiczenia do nauki czytania cz. 3. Nr kat. 116079 Moje Bambino</t>
  </si>
  <si>
    <t>Łatwe ćwiczenia do nauki czytania cz. 4. Nr kat. 116080 Moje Bambino</t>
  </si>
  <si>
    <t xml:space="preserve">Ciche czytanie ze zrozumieniem dla kl. 2 szkoły podstawowej. (Zbiór ćwiczeń w formie 52 kart).  Nr kat. 037022 Moje Bambino </t>
  </si>
  <si>
    <t>Czytanie ze zrozumieniem dla kl. 3 szkoły podstawowej. (Sprawdziany, w formie kart pracy do kopiowania). Nr kat. 037025 Moje Bambino</t>
  </si>
  <si>
    <t xml:space="preserve">Ortografia ó-u. (Książeczka). Nr kat. 116027 Moje Bambino </t>
  </si>
  <si>
    <t xml:space="preserve">Ortografia ch-h. (Książeczka). Nr kat. 116026 Moje Bambino   </t>
  </si>
  <si>
    <t>Ortografia rz-ż . ( Książeczka). Nr kat. 116028 Moje Bambino</t>
  </si>
  <si>
    <t>Biały papier ksero. Nr kat. 121002 Moje Bambino</t>
  </si>
  <si>
    <t>Koszulki A4. Nr kat. 121010 Moje Bambino</t>
  </si>
  <si>
    <t xml:space="preserve">Masa do przyklejania prac. (60 g). Nr kat. 602017 Moje Bambino </t>
  </si>
  <si>
    <t>Zeszyt A5 linia. (16 kartek). Nr kat. 111040 Moje Bambino</t>
  </si>
  <si>
    <t>Blok rysunkowy A3 – kolor. (8 kolorów,16 kartek). Nr kat. 111006 Moje Bambino</t>
  </si>
  <si>
    <t>Papier tęcza dwustronny. Nr kat. 300053 Moje Bambino</t>
  </si>
  <si>
    <t>Bibuła karbowana mix – kolorowa. (15 szt.) . Nr kat. 506033 Moje Bambino</t>
  </si>
  <si>
    <t>Masa do przyklejania prac. (60 g). Nr kat. 602017 Moje Bambino</t>
  </si>
  <si>
    <t>Pomadki do malowania twarzy. (6 kolorów). Nr kat. 605053 Moje Bambino</t>
  </si>
  <si>
    <t>Długie balony(100 szt.) Nr kat. 309050 Moje Bambino</t>
  </si>
  <si>
    <t>Grube druciki kreatywne długie. (Miękkie, łatwe do wyginania druciki, z których można uformować postacie zwierzątek, kwiatki lub które można przyklejać bezpośrednio do kartonu 100 szt). Nr kat. 603047 Moje Bambino</t>
  </si>
  <si>
    <t>Kolorowe brokaty różnokolorowy. (Do dekorowania różnych powierzchni pokrytych klejem, 20g) Nr kat. 603029 Moje Bambino</t>
  </si>
  <si>
    <t xml:space="preserve">Pompony. (96 szt. różne kolory). Nr kat. 603028 Moje Bambno </t>
  </si>
  <si>
    <t>Zestaw brokatów srebrno – złoty.( 5 szt. po 14 g). Nr kat. 300246 Moje Bambino</t>
  </si>
  <si>
    <t>Zestaw kryształków deco elegancki. (800 szt., różne kształty) Nr kat.300241 Moje Bambino</t>
  </si>
  <si>
    <t>Zestaw sztyftów do malowania ciała. Nr kat. 509003 Moje Bambino</t>
  </si>
  <si>
    <t>Farby do tkanin świecące w ciemności. (6 szt.) Nr kat. 509011 Moje Bambino</t>
  </si>
  <si>
    <t>Zestaw nagłośnieniowy ( kolumna aktywna ) PA/DVD z dwoma mikrofonami bezprzewodowymi UHF do ręki na CD/MP3, USB. - ALFA Pomoce Dydaktyczne</t>
  </si>
  <si>
    <t>Kamera cyfrowa Sony HDR-CX115EB lub równoważna</t>
  </si>
  <si>
    <t>Schubitrix - zegar i czas. Nr kat. 312065 Moje Bambino</t>
  </si>
  <si>
    <t xml:space="preserve">Schubitrix – dodawanie i odejmowanie do 1000. </t>
  </si>
  <si>
    <t>Schubitrix – mnożenie. Nr kat. 312029 Moje Bambino</t>
  </si>
  <si>
    <t xml:space="preserve">Krzyżówki matematyczne. Nr kat.037009 Moje Bambino </t>
  </si>
  <si>
    <t>Pierwsze ułamki – domino. Nr kat. 359007 Moje Bambino</t>
  </si>
  <si>
    <t>Bryły i objętości Nr kat.500022 Moje Bambino</t>
  </si>
  <si>
    <t>EduRom gry edukacyjne matematyka Wyspa skarbów. (eduROM Gry edukacyjne Matematyka to seria multimedialnych programów edukacyjnych). Nr kat.110022 Moje Bambino</t>
  </si>
  <si>
    <t>Logiczna układanka-Geometryczne kształty1 Nr kat. 451061 Moje Bambino</t>
  </si>
  <si>
    <t xml:space="preserve">Duża miara – 1m. (Duża linijka z wyraźnie oznaczonymi pomiarami od 1 do 10 cm). Nr kat. 507018 Moje Bambino </t>
  </si>
  <si>
    <t>Liczę z Reksiem. (Połączenie multimedialnej przygody z nauką i kompleksowym sprawdzeniem znajomości matematyki z zakresu nauczania początkowego). Nr kat.017008 Moje Bambino</t>
  </si>
  <si>
    <t>Zeszyty A5 kratka. Nr kat. 111039 Moje Bambino</t>
  </si>
  <si>
    <t xml:space="preserve">Koszulki(100 szt.). Nr kat. 121010 Moje Bambino </t>
  </si>
  <si>
    <t>Dodawanie do 20 – domino. Nr kat. 359001 Moje Bambino</t>
  </si>
  <si>
    <t>Duże liczydło na stojaku. Nr kat. 030002 Moje Bambino</t>
  </si>
  <si>
    <t>Krzyżówki matematyczne. (Zbiór 60 kart formatu A4 zawierających ćwiczenia oparte na podstawowych działaniach matematycznych: dodawaniu, odejmowaniu, mnożeniu i dzieleniu). Nr kat. 037009 Moje Bambino</t>
  </si>
  <si>
    <t>Liczę w pamięci 3. (Seria „Liczę w pamięci” to zbiór zadań dotyczących 4 podstawowych działań arytmetycznych). Nr kat. 116019 Moje Bambino</t>
  </si>
  <si>
    <t>Liczę w pamięci 4. (Seria „Liczę w pamięci” to zbiór zadań dotyczących 4 podstawowych działań arytmetycznych). Nr kat.116020 Moje Bambino</t>
  </si>
  <si>
    <t>Unikat. (Gra rozwija umiejętności logicznego myślenia, zdolność planowania strategicznego i spostrzegawczość. Gra zawiera:81 kart, 4 stojaczki do kart, woreczek, instrukcja. Nr kat. 164048 Moje Bambino</t>
  </si>
  <si>
    <t>Trio. (Gra rozwija umiejętności logicznego myślenia, wyobraźnię przestrzenną oraz refleks. Gra zawiera: planszę,55 kart,8 pionków,  instrukcje). Nr kat. 164049 Moje Bambno</t>
  </si>
  <si>
    <t>Brystol 50 kolorów. Nr kat. 300256 Moje Bambino</t>
  </si>
  <si>
    <t>Blok techniczny format A4. Nr kat. 115166 Moje Bambino</t>
  </si>
  <si>
    <t>Mazaki do tablicy. (6 markerów o wyrazistych kolorach (żółty, niebieski, zielony, różowy, pomarańczowy, biały). Nr kat. 509017 Moje Bambino</t>
  </si>
  <si>
    <t>Markery wodne. (12 kolorów). Nr kat. 024007 Moje Bambino</t>
  </si>
  <si>
    <t>Gra - Mały Ekolog. (Gra planszowa, dzięki której dzieci poznają zagadnienia związane ze środowiskiem). Nr kat. 360001 Moje Bambino</t>
  </si>
  <si>
    <t>Sortowanie odpadów. (Gra planszowa mająca na celu przybliżenie dzieciom problematyki ochrony środowiska). Nr kat. 200085 Moje Bambino</t>
  </si>
  <si>
    <t>Globus fizyczny duży. Nr kat. 027002 Moje Bambino</t>
  </si>
  <si>
    <t>Dmuchany globus. Nr kat. 358037 Moje Bambino</t>
  </si>
  <si>
    <t>Model Ziemi. (Miękki model Ziemi z wykonany z pianki pomoże małym odkrywcom doświadczyć i poznać wnętrze naszej planety). Nr kat. 358011 Moje Bambino</t>
  </si>
  <si>
    <t>Zestaw do nauki o magnesach, 30-częściowy. Nr kat. 159005 Wehrfritz</t>
  </si>
  <si>
    <t>„111 niezwykłych eksperymentów’” książka Wehrfritz</t>
  </si>
  <si>
    <t>Piłka skacząca 50 cm (Posiadająca uchwyty do bezpiecznego skakania). Nr kat. 251023 Moje Bambino</t>
  </si>
  <si>
    <t>Piłka skacząca 60 cm (Posiadająca uchwyty do bezpiecznego skakania). Nr kat. 251024 Moje Bambino</t>
  </si>
  <si>
    <t>Materac 3 - częściowy pomarańczowo - czerwony - kształtki rehabilitacyjne. Nr kat. 101164 Moje Bambino</t>
  </si>
  <si>
    <t>Tunel zyg-zag. (śr. 46 cm, dł. 280 cm). Nr kat. 520002 Moje Bambino</t>
  </si>
  <si>
    <t>Drążki gimnastyczne 4 szt. (dł. 80 cm). Nr kat. 550010 Moje Bambino</t>
  </si>
  <si>
    <t>Obręcze. (Średnica 48 cm, 4 sztuki). Nr kat. 550009 Moje Bambino</t>
  </si>
  <si>
    <t>Cegły łączniki. (Służą jako łącznik do obręczy i drążków 4 szt., wym. 36 x 15 x 19,5 cm). Nr kat. 604048 Moje Bambino</t>
  </si>
  <si>
    <t>Zaciski. (Do łączenia drążków oraz obręczy.30 szt. Nr kat. 604049 Moje Bambino</t>
  </si>
  <si>
    <t>Pachołek z otworami – czerwony. (Wykonany z trwałego tworzywa sztucznego.1 szt., wys. 30 cm). Nr kat. 604046 Moje Bambino</t>
  </si>
  <si>
    <t>EduSensus Dysleksja pakiet Profesjonalny. (Program multimedialny zapewniający terapię z dziećmi z grupy ryzyka dysleksji oraz z dysleksją rozwojową). Nr kat. 110048 Moje Bambino</t>
  </si>
  <si>
    <t>Małe liczydło. (Liczydło, które pomaga w nauceliczenia w zakresie do 20 wym. 25 x 6 x 3 cm). Nr kat. 604151 Moje Bambino</t>
  </si>
  <si>
    <t>LOGOPEDIA Pakiet podstawowy. Nr kat. 110040 Moje Bambino</t>
  </si>
  <si>
    <t>Multimedialny program edukacyjny – Przygoda z pogodą</t>
  </si>
  <si>
    <t>Składany kosz na piłki. Nr kat. 550020 Moje Bambino</t>
  </si>
  <si>
    <t>Piłka nożna E-TEC. (Piłka nożna wykonana z materiału pu/pvc, 4-warstwowa, rozmiar 5, 14-panelowa, waga: 410-440 gram, baza lateksowa, zawór zwrotny, butylowy). Nr kat. 144127 Moje Bambino</t>
  </si>
  <si>
    <t>Koszykówka składana. (Zestaw do koszykówki z regulowaną wysokością od 122 do 183 cm, wym. 74 x 90 x 213 cm, obręcz, piłka dziecięca). Nr kat. 107188 Moje Bambino</t>
  </si>
  <si>
    <t xml:space="preserve">Laptop ASUS A53E-SX1456V lub równoważny posiadający nie gorsze parametry, tj.:
Procesor: Procesor dwurdzeniowy, zaprojektowany do pracy w komputerach przenośnych, taktowany zegarem co najmniej 2,2 GHz, pamięcią cache co najmniej 2 MB. Zaoferowany procesor musi uzyskiwać jednoczenie w teście Passmark CPU Mark wynik min. 1939 punktów (wynik zaproponowanego procesora musi znajdować się na stronie http://www.cpubenchmark.net)
Przekątna ekranu: 15,6” o rozdzielczości HD (1366x768) w technologii LED
Powierzchnia matrycy: HD (LED) błyszcząca
Karta graficzna: Zintegrowana w procesorze, maksymalna rozdzielczość – 2048 x 1535, z możliwością dynamicznego przydzielania pamięci systemowej,
Rodzaj i wielkość pamięci RAM: min. 2 GB DDR3 z możliwością rozbudowy do 8 GB
Taktowanie pamięci RAM: 1333 MHz
Pojemność HDD: min. 320 GB, SATA min. 5400 obr./min
Napęd optyczny: wewnętrzny, 8x DVD+/-RW,
Komunikacja: LAN 10/100/1000, WiFi 802.11 b/g/n, Bluetooth
Karta dźwiękowa: zgodna z HD, wbudowane głośniki,
Urządzenia wskazujące: klawiatura z wbudowaną klawiaturą numeryczną, touchpad
Liczba portów USB: min 3 szt.
Porty Video: VGA (15 pin-D-Sub), HDMI
Czytnik kart pamięci: tak (SD, MMC, MS),
Pozostałe porty we/wy: słuchawkowe, mikrofonowe, wejście zasilania (DC-in), RJ45, Kensington Lock
Kamera internetowa: 0,3 MPix
Czytnik lini papilarnych: nie
Bateria: 6 komorowa, litowo jonowa, czas pracy na baterii ok. 6 h, zasilacz
System operacyjny: Windows 7 Home Premium 64-bit
Gwarancja: 24 miesiące
</t>
  </si>
  <si>
    <t>Memo szumki.( 72 kartoniki (36 par) z obrazkami) nr kat. 080001 Moje Bambino</t>
  </si>
  <si>
    <t>Zestaw odkrywcy. (pojemnik plastikowy z rączką (wys. 30 cm),siatkę z rączką, lupę (dł. 23 cm), pęsetę, instrukcję). Nr kat. 514011 Moje Bambino</t>
  </si>
  <si>
    <t>Gra Twist - która godzina ?( 1 ruletka o wym. 20 x 20 cm,1 karta do ruletki,4 karty do gry,48 kart z godzinami). Nr kat.36007 Moje Bambino</t>
  </si>
  <si>
    <t>Płytki do wytłaczania -  fikuśne kształty.( Przeznaczone do odwzorowywania faktury płytki na powierzchni arkusza papieru, kartonu lub folii aluminiowej). Nr kat.163077 Moje Bambino</t>
  </si>
  <si>
    <t>Podkładki plastyczna.( Bezbarwna podkładka, na której można malować farbami do szkła lub naklejać kolorową folię na okno. Łatwa do cięcia). Nr kat.300135 Moje Bambino</t>
  </si>
  <si>
    <t xml:space="preserve">Tworzymy obrazki.( Duże, kolorowe ilustracje ukazujące sceny z życia codziennego). Nr kat. 200023 </t>
  </si>
  <si>
    <t>Tabliczki do pisania.( 2 dwustronne tabliczki do pisania, kratka i linia). Nr kat. 504037 Moje Bambino</t>
  </si>
  <si>
    <t>Małymi kroczkami. ćwiczenia do zajęć wyrównawczych kl.1-2 ( Zestaw 50 kart pracy przygotowanych dla dzieci z trudnościami edukacyjnymi). Nr kat. 037006 Moje Bambino</t>
  </si>
  <si>
    <t xml:space="preserve">Dopasuj zmysły. (40 fotografii (z niebieską ramką) przedstawiających sytuacje, w których główną rolę odgrywają zmysły człowieka oraz 10 kart (z czerwoną ramką) z symbolem 5 zmysłów). Nr kat. 451001 Moje Bambino </t>
  </si>
  <si>
    <t>Cylindry – menzurki. (7 cylindrów o pojemności 10, 25, 50, 100, 250, 500 i 1000 ml z widocznie zaznaczoną skalą objętości). Nr kat. 500021 Moje Bambino</t>
  </si>
  <si>
    <r>
      <t>Gimnastyka buzi i języka.</t>
    </r>
    <r>
      <rPr>
        <sz val="8"/>
        <rFont val="Tahoma"/>
        <family val="2"/>
      </rPr>
      <t xml:space="preserve"> </t>
    </r>
    <r>
      <rPr>
        <sz val="8"/>
        <color indexed="8"/>
        <rFont val="Tahoma"/>
        <family val="2"/>
      </rPr>
      <t>Karty do ćwiczeń motoryki narządów artykulacyjnych. Nr kat. 199008 Moje Bambino</t>
    </r>
  </si>
  <si>
    <r>
      <t>Jąkanie. Diagnoza - Terapia – Program. Nr kat.</t>
    </r>
    <r>
      <rPr>
        <sz val="8"/>
        <rFont val="Tahoma"/>
        <family val="2"/>
      </rPr>
      <t xml:space="preserve"> </t>
    </r>
    <r>
      <rPr>
        <sz val="8"/>
        <color indexed="8"/>
        <rFont val="Tahoma"/>
        <family val="2"/>
      </rPr>
      <t xml:space="preserve">142046 Moje Bambino </t>
    </r>
  </si>
  <si>
    <r>
      <t>Gra min. (32 zdjęcia o wym. 21 x 15 cm, 4 plansze i 32 kartoniki o wym. 5 x 4 cm). Nr kat.</t>
    </r>
    <r>
      <rPr>
        <sz val="8"/>
        <rFont val="Tahoma"/>
        <family val="2"/>
      </rPr>
      <t xml:space="preserve"> </t>
    </r>
    <r>
      <rPr>
        <sz val="8"/>
        <color indexed="8"/>
        <rFont val="Tahoma"/>
        <family val="2"/>
      </rPr>
      <t xml:space="preserve">200022 Moje Bambino </t>
    </r>
  </si>
  <si>
    <r>
      <t>Przygoda z głoskami...syczącymi i szumiącymi.(</t>
    </r>
    <r>
      <rPr>
        <sz val="8"/>
        <rFont val="Tahoma"/>
        <family val="2"/>
      </rPr>
      <t xml:space="preserve"> </t>
    </r>
    <r>
      <rPr>
        <sz val="8"/>
        <color indexed="8"/>
        <rFont val="Tahoma"/>
        <family val="2"/>
      </rPr>
      <t>Logopedyczno - glottodydaktyczna gra planszowa). Nr kat. 150004 Moje Bambino</t>
    </r>
  </si>
  <si>
    <r>
      <t>Utulanki, czyli piosenki na dziecięce masażyki.(</t>
    </r>
    <r>
      <rPr>
        <sz val="8"/>
        <rFont val="Tahoma"/>
        <family val="2"/>
      </rPr>
      <t xml:space="preserve"> </t>
    </r>
    <r>
      <rPr>
        <sz val="8"/>
        <color indexed="8"/>
        <rFont val="Tahoma"/>
        <family val="2"/>
      </rPr>
      <t>Książka zawierająca teksty (i zapis nutowy) prostych wierszyków, które opowiadamy dziecku wykonując masaż relaksacyjny). Nr kat. 149065 Moje Bambino</t>
    </r>
  </si>
  <si>
    <r>
      <t>Lina. (Dzieci ćwiczą równowagę i koordynację ruchową oraz uczą się współpracy w zespole dł. 10 m, śr. 2 cm). Nr kat.</t>
    </r>
    <r>
      <rPr>
        <sz val="8"/>
        <rFont val="Tahoma"/>
        <family val="2"/>
      </rPr>
      <t xml:space="preserve"> </t>
    </r>
    <r>
      <rPr>
        <sz val="8"/>
        <color indexed="8"/>
        <rFont val="Tahoma"/>
        <family val="2"/>
      </rPr>
      <t xml:space="preserve">306069 Moje Bambino </t>
    </r>
  </si>
  <si>
    <r>
      <t>Piłka siatkowa plażowa. (Piłka wykonana z materiału o nazwie foamitex leather Pu, 2-warstwowa, 18-panelowa, waga: 270-280 gram, baza lateksowa, zawór zwrotny, butylowy). Nr kat.</t>
    </r>
    <r>
      <rPr>
        <sz val="8"/>
        <rFont val="Tahoma"/>
        <family val="2"/>
      </rPr>
      <t xml:space="preserve"> </t>
    </r>
    <r>
      <rPr>
        <sz val="8"/>
        <color indexed="8"/>
        <rFont val="Tahoma"/>
        <family val="2"/>
      </rPr>
      <t xml:space="preserve">144121 Moje Bambino </t>
    </r>
  </si>
  <si>
    <r>
      <t>Składany kosz na piłki.( Poręczny pojemnik na piłki, posiada kółka, które ułatwiają jego przesuwanie, wym. 64 x 64 x 88 cm, po złożeniu 15 x 15 x 88 cm). Nr kat.</t>
    </r>
    <r>
      <rPr>
        <sz val="8"/>
        <rFont val="Tahoma"/>
        <family val="2"/>
      </rPr>
      <t xml:space="preserve"> </t>
    </r>
    <r>
      <rPr>
        <sz val="8"/>
        <color indexed="8"/>
        <rFont val="Tahoma"/>
        <family val="2"/>
      </rPr>
      <t xml:space="preserve">550020 Moje Bambino </t>
    </r>
  </si>
  <si>
    <t>Zestaw tuszy wodnych.( tacka z 6 tuszami, 6 pipetek, poj. 6 x 50 ml). Nr kat. 602014 Moje Bambino</t>
  </si>
  <si>
    <t xml:space="preserve">Czasownik. Co robi? Co się z nim dzieje? (136 kartoników z obrazkami czynności (wym. 6 x 6 cm),plansza czasu A4,2 plansze do ćw. odmiany czasownika przez osoby (A4),5 kontrolnych kart pracy do kserowania (A4). Nr kat. 199024 Moje Bambino </t>
  </si>
  <si>
    <t>Masa do przyklejania prac.( Lekka masa, którą można zastosować do przyklejania np. obrazków, prac lub sklejania lekkich elementów 6 szt.). Nr kat. 602017 Moje Bambino</t>
  </si>
  <si>
    <t>Ciche czytanie ze zrozumieniem dla kl. 2 szkoły podstawowej.( Zbiór ćwiczeń w formie 52 kart do kopiowania sprawdzających rozumienie czytanego tekstu). Nr kat. 037022 Moje Bambino</t>
  </si>
  <si>
    <t xml:space="preserve">Biały papier rysunkowy A4. (250 arkuszy). Nr kat. 111038 Moje Bambino  </t>
  </si>
  <si>
    <t xml:space="preserve">Flamastry Moje Bambino. (12 kolorów). Nr kat. 115176 Moje Bambino </t>
  </si>
  <si>
    <t xml:space="preserve">Koszulki A4. (100 szt.). Nr kat. 121010 Moje Bambino </t>
  </si>
  <si>
    <t xml:space="preserve">Zszywki. (1000 szt.). Nr kat. 121011 Moje Bambino </t>
  </si>
  <si>
    <t xml:space="preserve">Sylaby do zabawy. (55 kart instrukcji,plansza,5 pionków, kostka, instrukcja). Nr kat. 041026 Moje Bambino </t>
  </si>
  <si>
    <t>Gumowe pisaki cienkie.( 5 szt. z różnymi zakończeniami).  Nr kat. 602002 Moje Bambino</t>
  </si>
  <si>
    <t xml:space="preserve">Gumowe pisaki grube.( 5 szt., śr. trzonka 1,7 cm, dł. 18 cm). Nr kat. 602003 Moje Bambino </t>
  </si>
  <si>
    <t>ILOŚĆ
SZTUK</t>
  </si>
  <si>
    <t>CENA
ZA 1 SZTUKĘ
NETTO</t>
  </si>
  <si>
    <t>WARTOŚĆ
NETTO</t>
  </si>
  <si>
    <t>PODATEK
VAT</t>
  </si>
  <si>
    <t>WARTOŚĆ
BRUTTO</t>
  </si>
  <si>
    <t>STAWKA
PODATKU
%</t>
  </si>
  <si>
    <t>Publiczna Szkoła Podstawowa Nr 2, ul. Wojska Polskiego 45, 48-370 Paczków 
Zajęcia Nr 1
Zajęcia dla dzieci ze specyficznymi trudnościami w czytaniu i pisaniu, w tym także zagrożonych ryzykiem dysleksji</t>
  </si>
  <si>
    <t>OGÓŁEM</t>
  </si>
  <si>
    <t>Publiczna Szkoła Podstawowa Nr 2, ul. Wojska Polskiego 45, 48-370 Paczków 
Zajęcia Nr 2
Zajęcia dla dzieci z trudnościami w zdobywaniu umiejętności matematycznych</t>
  </si>
  <si>
    <t>Publiczna Szkoła Podstawowa Nr 2, ul. Wojska Polskiego 45, 48-370 Paczków 
Zajęcia Nr 3
Zajęcia logopedyczne dla dzieci z zaburzeniami rozwoju mowy</t>
  </si>
  <si>
    <t>Publiczna Szkoła Podstawowa Nr 2, ul. Wojska Polskiego 45, 48-370 Paczków 
Zajęcia Nr 4
Zajęcia socjoterapeutyczne i psychoedukacyjne dla dzieci z zaburzeniami komunikacji społecznej</t>
  </si>
  <si>
    <t>Publiczna Szkoła Podstawowa Nr 2, ul. Wojska Polskiego 45, 48-370 Paczków 
Zajęcia Nr 5
Gimnastyka korekcyjna dla dzieci z wadami postawy</t>
  </si>
  <si>
    <t>Publiczna Szkoła Podstawowa Nr 2, ul. Wojska Polskiego 45, 48-370 Paczków 
Zajęcia Nr 6
Zajęcia rozwijające zainteresowania uczniów uzdolnionych ze szczególnym uwzględnieniem nauk matematyczno-przyrodniczych</t>
  </si>
  <si>
    <t>Publiczna Szkoła Podstawowa Nr 2, ul. Wojska Polskiego 45, 48-370 Paczków 
Zajęcia Nr 7
Zajęcia rozwijające zainteresowania uczniów szczególnie uzdolnionych – ortograficzne</t>
  </si>
  <si>
    <t>Publiczna Szkoła Podstawowa Nr 2, ul. Wojska Polskiego 45, 48-370 Paczków 
Zajęcia Nr 8
Zajęcia rozwijające zainteresowania uczniów szczególnie uzdolnionych – artystyczne</t>
  </si>
  <si>
    <t>Publiczna Szkoła Podstawowa z Oddziałem Przedszkolnym w Kamienicy
Zajęcia Nr 9
Zajęcia dla dzieci ze specyficznymi trudnościami w czytaniu i pisaniu, w tym także zagrożonych ryzykiem dysleksji</t>
  </si>
  <si>
    <t>Publiczna Szkoła Podstawowa z Oddziałem Przedszkolnym w Kamienicy
Zajęcia Nr 10
Zajęcia dla dzieci ze specyficznymi trudnościami w zdobywaniu umiejętności matematycznych</t>
  </si>
  <si>
    <t>Publiczna Szkoła Podstawowa z Oddziałem Przedszkolnym w Kamienicy
Zajęcia Nr 11
Zajęcia logopedyczne dla dzieci z zaburzeniami rozwoju mowy</t>
  </si>
  <si>
    <t>Kadrowanie obrazu (układanka edukacyjna) nr kat. 036063 Moje Bambino</t>
  </si>
  <si>
    <t>Domino konstrukcji nr kat. 312035 Moje Bambino</t>
  </si>
  <si>
    <t>Pajacyk – odkrywanie stron ciała (gra stymulująca rozwój orientacji w przestrzeni) nr kat. 451045 Moje Bambino</t>
  </si>
  <si>
    <t>Sokole oko (gra edukacyjna) nr kat. 093002 Moje Bambino</t>
  </si>
  <si>
    <t>Kocham się uczyć (karty edukacyjne) nr kat. 060002 Moje Bambino</t>
  </si>
  <si>
    <t xml:space="preserve">Pamięć – funkcje prawo i lewopółkulowe (Ćwiczenia pamięci symultanicznej i sekwencyjnej) nr kat. 094001 Moje Bambino </t>
  </si>
  <si>
    <t>Na górze czy na dole? (Ćwiczenia orientacji przestrzennej i percepcji wzrokowej dla dzieci w młodszym wieku szkolnym) nr kat. 149149</t>
  </si>
  <si>
    <t>Ciuciubabka (gra edukacyjna) nr kat. 041010 Moje Bambino</t>
  </si>
  <si>
    <t>Pamięć dźwiękowa (gra edukacyjna) nr kat. 041031 Moje Bambino</t>
  </si>
  <si>
    <t>Historyjki obrazkowe 4 - elementowe ( Historyjki obrazkowe) nr kat. 149067 Moje Bambino</t>
  </si>
  <si>
    <t>Historyjki obrazkowe 6 - elementowe ( Historyjki obrazkowe) nr kat. 149068 Moje Bambino</t>
  </si>
  <si>
    <t>Historyjki obrazkowe 8 - elementowe ( Historyjki obrazkowe) nr kat. 149113 Moje Bambino</t>
  </si>
  <si>
    <t>Wesołe abecadło – układanka nr kat. 093011 Moje Bambino</t>
  </si>
  <si>
    <t>Czytanie ze zrozumieniem dla kl. 2 szkoły podstawowej nr kat. 037022 Moje Bambino</t>
  </si>
  <si>
    <t>Czytanie ze zrozumieniem dla kl. 3 szkoły podstawowej nr kat. 037025 Moje Bambino</t>
  </si>
  <si>
    <t>Inteligencje wielorakie w nauczaniu ortografii – komplet – siedem walizek (książka + 2 teczki) nr kat. 149104 Moje Bambino</t>
  </si>
  <si>
    <t>Detektyw ortografek (książka z digramami) nr kat. 149103 Moje Bambino</t>
  </si>
  <si>
    <t xml:space="preserve">Lotto ortografia - loteryjka obrazkowa nr kat. 093009 Moje Bambino </t>
  </si>
  <si>
    <t>Ortografia i gramatyka dla smyka (Cztery gry edukacyjne) nr kat. 025003 Moje Bambino</t>
  </si>
  <si>
    <t>Symetryczne dyktanda graficzne nr kat. 149153 Moje Bambino</t>
  </si>
  <si>
    <t>Symultaniczne ćwiczenia ortograficzne nr kat. 060009 Moje Bambino</t>
  </si>
  <si>
    <t>Małymi kroczkami - piszę trudne słówka (Ćwiczenia edukacyjne) nr kat.037004 Moje Bambino</t>
  </si>
  <si>
    <t>Terapia dzieci zagrożonych dysleksją. Stymulacja lewej półkuli mózgu (Ćwiczenia na materiale tematycznym i atematycznym) nr kat. 060006 Moje Bambino</t>
  </si>
  <si>
    <t>Klawesy ( Drewniane instrumenty muzyczne) nr kat. 308010 Moje Bambino</t>
  </si>
  <si>
    <t>Klocki Logo nr kat. 150001 Moje Bambino</t>
  </si>
  <si>
    <t>Instrukcja do klocków Logo nr kat. 150002 Moje Bambino</t>
  </si>
  <si>
    <t>Domino sylabowe – układanka nr kat. 093021 Moje Bambino</t>
  </si>
  <si>
    <t>Junior scriba (Gra słowna) nr kat. 041002 Moje Bambino</t>
  </si>
  <si>
    <t xml:space="preserve"> Rummikub słowny (Gra edukacyjna) nr kat. 087062 Moje Bambino</t>
  </si>
  <si>
    <t>Co gdzie jest? (Wielowariantowa gra) nr kat. 351009 Moje Bambino</t>
  </si>
  <si>
    <t>Twist (Gra w krzyżówkę, w której wyrazy "krzyżują" się w niezwykły sposób) nr kat. 093031 Moje Bambino</t>
  </si>
  <si>
    <t>Owoce, warzywa i szlaczki. (Ćwiczenia grafomotoryczne usprawniające rękę piszącą) nr kat. 149116</t>
  </si>
  <si>
    <t>Suwaki terapeutyczne. Pociągi (17 kolorowych kart, zeszyt 32 str.) nr kat. 149121 Moje Bambino</t>
  </si>
  <si>
    <t>Loteryjki obrazkowo-sylabowe. Pomoc do ćwiczeń w nauce czytania i pisania. (Loteryjki obrazkowo-sylabowe) nr kat. 149120 Moje Bambino</t>
  </si>
  <si>
    <t>Puzzle. A kto to? nr kat. 104024 Moje Bambino</t>
  </si>
  <si>
    <t>Plansze do początkowej nauki czytania. Nr kat. 150011 Moje Bambino</t>
  </si>
  <si>
    <t>Niezapominajka - rozsypanka sylabowa. Nr kat. 070015 Moje Bambino</t>
  </si>
  <si>
    <t>Koloruję i poznaję literki. Nr kat. 020010 Moje Bambino</t>
  </si>
  <si>
    <t>L.P.</t>
  </si>
  <si>
    <t>WYSZCZEGÓLNIENIE</t>
  </si>
  <si>
    <t>RAZEM</t>
  </si>
  <si>
    <t>Korale matematyczne (Drewniane korale w kolorze czerwonym i niebieskim, stanowią sprawdzony i praktyczny system nauki liczenia) nr kat.116003  Moje Bambino</t>
  </si>
  <si>
    <t>Drzewko - liczymy do 10. Nr kat. 604134  Moje Bambino</t>
  </si>
  <si>
    <t>Małe zegary edukacyjne. (Do nauki odczytywania godzin na tarczy oraz zapisywania ich w formie elektronicznej) nr kat. 500023  Moje Bambino</t>
  </si>
  <si>
    <t>Uciekające kury.(Gra planszowa) nr kat. 200083 Moje Bambino</t>
  </si>
  <si>
    <t xml:space="preserve">Super Farmer - wersja jubileuszowa (Gra edukacyjna) nr kat. 164024 Moje Bambino </t>
  </si>
  <si>
    <t>Liczmany (36 znaków od 0 do 20) nr kat.093023 Moje Bambino</t>
  </si>
  <si>
    <t>Domino- dodawanie do 20 nr kat. 359001 Moje Bambino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</si>
</sst>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0"/>
    </font>
    <font>
      <sz val="8"/>
      <color indexed="8"/>
      <name val="Tahoma"/>
      <family val="2"/>
    </font>
    <font>
      <i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4" fontId="1" fillId="0" borderId="1" xfId="18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4" fontId="1" fillId="2" borderId="2" xfId="18" applyFont="1" applyFill="1" applyBorder="1" applyAlignment="1">
      <alignment horizontal="center" vertical="center"/>
    </xf>
    <xf numFmtId="44" fontId="1" fillId="2" borderId="1" xfId="18" applyFont="1" applyFill="1" applyBorder="1" applyAlignment="1">
      <alignment horizontal="center" vertical="center"/>
    </xf>
    <xf numFmtId="44" fontId="1" fillId="3" borderId="1" xfId="18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95250</xdr:colOff>
      <xdr:row>10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389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H579"/>
  <sheetViews>
    <sheetView tabSelected="1" zoomScale="115" zoomScaleNormal="115" workbookViewId="0" topLeftCell="A1">
      <selection activeCell="F572" sqref="F572"/>
    </sheetView>
  </sheetViews>
  <sheetFormatPr defaultColWidth="9.140625" defaultRowHeight="12.75"/>
  <cols>
    <col min="1" max="1" width="5.7109375" style="1" customWidth="1"/>
    <col min="2" max="2" width="35.7109375" style="2" customWidth="1"/>
    <col min="3" max="3" width="6.7109375" style="1" customWidth="1"/>
    <col min="4" max="4" width="9.140625" style="1" customWidth="1"/>
    <col min="5" max="5" width="8.7109375" style="1" customWidth="1"/>
    <col min="6" max="8" width="10.7109375" style="1" customWidth="1"/>
    <col min="9" max="16384" width="9.140625" style="1" customWidth="1"/>
  </cols>
  <sheetData>
    <row r="1" ht="10.5"/>
    <row r="2" ht="10.5"/>
    <row r="3" ht="10.5"/>
    <row r="4" ht="10.5"/>
    <row r="5" ht="10.5"/>
    <row r="6" ht="10.5"/>
    <row r="7" ht="10.5"/>
    <row r="8" ht="10.5"/>
    <row r="9" ht="10.5"/>
    <row r="10" ht="10.5"/>
    <row r="11" ht="10.5"/>
    <row r="12" spans="1:8" ht="12.75">
      <c r="A12" s="24" t="s">
        <v>211</v>
      </c>
      <c r="B12" s="24"/>
      <c r="C12" s="24"/>
      <c r="D12" s="24"/>
      <c r="E12" s="24"/>
      <c r="F12" s="24"/>
      <c r="G12" s="24"/>
      <c r="H12" s="24"/>
    </row>
    <row r="13" spans="1:8" ht="12.75">
      <c r="A13" s="25"/>
      <c r="B13" s="25"/>
      <c r="C13" s="25"/>
      <c r="D13" s="25"/>
      <c r="E13" s="25"/>
      <c r="F13" s="25"/>
      <c r="G13" s="25"/>
      <c r="H13" s="25"/>
    </row>
    <row r="14" spans="1:8" ht="12.75">
      <c r="A14" s="25"/>
      <c r="B14" s="25"/>
      <c r="C14" s="25"/>
      <c r="D14" s="25"/>
      <c r="E14" s="25"/>
      <c r="F14" s="25"/>
      <c r="G14" s="25"/>
      <c r="H14" s="25"/>
    </row>
    <row r="16" spans="1:8" ht="79.5" customHeight="1">
      <c r="A16" s="23" t="s">
        <v>212</v>
      </c>
      <c r="B16" s="23"/>
      <c r="C16" s="23"/>
      <c r="D16" s="23"/>
      <c r="E16" s="23"/>
      <c r="F16" s="23"/>
      <c r="G16" s="23"/>
      <c r="H16" s="23"/>
    </row>
    <row r="18" spans="1:8" ht="12.75">
      <c r="A18" s="22" t="s">
        <v>210</v>
      </c>
      <c r="B18" s="22"/>
      <c r="C18" s="22"/>
      <c r="D18" s="22"/>
      <c r="E18" s="22"/>
      <c r="F18" s="22"/>
      <c r="G18" s="22"/>
      <c r="H18" s="22"/>
    </row>
    <row r="20" spans="1:8" ht="42">
      <c r="A20" s="9" t="s">
        <v>509</v>
      </c>
      <c r="B20" s="9" t="s">
        <v>510</v>
      </c>
      <c r="C20" s="10" t="s">
        <v>453</v>
      </c>
      <c r="D20" s="10" t="s">
        <v>454</v>
      </c>
      <c r="E20" s="10" t="s">
        <v>458</v>
      </c>
      <c r="F20" s="10" t="s">
        <v>455</v>
      </c>
      <c r="G20" s="10" t="s">
        <v>456</v>
      </c>
      <c r="H20" s="10" t="s">
        <v>457</v>
      </c>
    </row>
    <row r="21" spans="1:8" ht="12" customHeight="1">
      <c r="A21" s="7">
        <v>1</v>
      </c>
      <c r="B21" s="7">
        <v>2</v>
      </c>
      <c r="C21" s="7">
        <v>3</v>
      </c>
      <c r="D21" s="7">
        <v>4</v>
      </c>
      <c r="E21" s="7">
        <v>5</v>
      </c>
      <c r="F21" s="7">
        <v>6</v>
      </c>
      <c r="G21" s="7">
        <v>7</v>
      </c>
      <c r="H21" s="7">
        <v>8</v>
      </c>
    </row>
    <row r="22" spans="1:8" ht="39.75" customHeight="1">
      <c r="A22" s="17" t="s">
        <v>459</v>
      </c>
      <c r="B22" s="21"/>
      <c r="C22" s="21"/>
      <c r="D22" s="21"/>
      <c r="E22" s="21"/>
      <c r="F22" s="21"/>
      <c r="G22" s="21"/>
      <c r="H22" s="20"/>
    </row>
    <row r="23" spans="1:8" ht="21">
      <c r="A23" s="3">
        <v>1</v>
      </c>
      <c r="B23" s="5" t="s">
        <v>471</v>
      </c>
      <c r="C23" s="4">
        <v>2</v>
      </c>
      <c r="D23" s="14"/>
      <c r="E23" s="15"/>
      <c r="F23" s="8">
        <f>C23*D23</f>
        <v>0</v>
      </c>
      <c r="G23" s="8">
        <f>(F23*E23)/100</f>
        <v>0</v>
      </c>
      <c r="H23" s="8">
        <f>F23+G23</f>
        <v>0</v>
      </c>
    </row>
    <row r="24" spans="1:8" ht="10.5">
      <c r="A24" s="3">
        <v>2</v>
      </c>
      <c r="B24" s="5" t="s">
        <v>472</v>
      </c>
      <c r="C24" s="4">
        <v>2</v>
      </c>
      <c r="D24" s="14"/>
      <c r="E24" s="15"/>
      <c r="F24" s="8">
        <f aca="true" t="shared" si="0" ref="F24:F69">C24*D24</f>
        <v>0</v>
      </c>
      <c r="G24" s="8">
        <f aca="true" t="shared" si="1" ref="G24:G69">(F24*E24)/100</f>
        <v>0</v>
      </c>
      <c r="H24" s="8">
        <f aca="true" t="shared" si="2" ref="H24:H69">F24+G24</f>
        <v>0</v>
      </c>
    </row>
    <row r="25" spans="1:8" ht="31.5">
      <c r="A25" s="3">
        <v>3</v>
      </c>
      <c r="B25" s="5" t="s">
        <v>473</v>
      </c>
      <c r="C25" s="4">
        <v>1</v>
      </c>
      <c r="D25" s="14"/>
      <c r="E25" s="15"/>
      <c r="F25" s="8">
        <f t="shared" si="0"/>
        <v>0</v>
      </c>
      <c r="G25" s="8">
        <f t="shared" si="1"/>
        <v>0</v>
      </c>
      <c r="H25" s="8">
        <f t="shared" si="2"/>
        <v>0</v>
      </c>
    </row>
    <row r="26" spans="1:8" ht="21">
      <c r="A26" s="3">
        <v>4</v>
      </c>
      <c r="B26" s="5" t="s">
        <v>474</v>
      </c>
      <c r="C26" s="4">
        <v>2</v>
      </c>
      <c r="D26" s="14"/>
      <c r="E26" s="15"/>
      <c r="F26" s="8">
        <f t="shared" si="0"/>
        <v>0</v>
      </c>
      <c r="G26" s="8">
        <f t="shared" si="1"/>
        <v>0</v>
      </c>
      <c r="H26" s="8">
        <f t="shared" si="2"/>
        <v>0</v>
      </c>
    </row>
    <row r="27" spans="1:8" ht="21">
      <c r="A27" s="3">
        <v>5</v>
      </c>
      <c r="B27" s="5" t="s">
        <v>475</v>
      </c>
      <c r="C27" s="4">
        <v>2</v>
      </c>
      <c r="D27" s="14"/>
      <c r="E27" s="15"/>
      <c r="F27" s="8">
        <f t="shared" si="0"/>
        <v>0</v>
      </c>
      <c r="G27" s="8">
        <f t="shared" si="1"/>
        <v>0</v>
      </c>
      <c r="H27" s="8">
        <f t="shared" si="2"/>
        <v>0</v>
      </c>
    </row>
    <row r="28" spans="1:8" ht="31.5">
      <c r="A28" s="3">
        <v>6</v>
      </c>
      <c r="B28" s="5" t="s">
        <v>476</v>
      </c>
      <c r="C28" s="4">
        <v>4</v>
      </c>
      <c r="D28" s="14"/>
      <c r="E28" s="15"/>
      <c r="F28" s="8">
        <f t="shared" si="0"/>
        <v>0</v>
      </c>
      <c r="G28" s="8">
        <f t="shared" si="1"/>
        <v>0</v>
      </c>
      <c r="H28" s="8">
        <f t="shared" si="2"/>
        <v>0</v>
      </c>
    </row>
    <row r="29" spans="1:8" ht="31.5">
      <c r="A29" s="3">
        <v>7</v>
      </c>
      <c r="B29" s="5" t="s">
        <v>477</v>
      </c>
      <c r="C29" s="4">
        <v>1</v>
      </c>
      <c r="D29" s="14"/>
      <c r="E29" s="15"/>
      <c r="F29" s="8">
        <f t="shared" si="0"/>
        <v>0</v>
      </c>
      <c r="G29" s="8">
        <f t="shared" si="1"/>
        <v>0</v>
      </c>
      <c r="H29" s="8">
        <f t="shared" si="2"/>
        <v>0</v>
      </c>
    </row>
    <row r="30" spans="1:8" ht="21">
      <c r="A30" s="3">
        <v>8</v>
      </c>
      <c r="B30" s="5" t="s">
        <v>478</v>
      </c>
      <c r="C30" s="4">
        <v>1</v>
      </c>
      <c r="D30" s="14"/>
      <c r="E30" s="15"/>
      <c r="F30" s="8">
        <f t="shared" si="0"/>
        <v>0</v>
      </c>
      <c r="G30" s="8">
        <f t="shared" si="1"/>
        <v>0</v>
      </c>
      <c r="H30" s="8">
        <f t="shared" si="2"/>
        <v>0</v>
      </c>
    </row>
    <row r="31" spans="1:8" ht="21">
      <c r="A31" s="3">
        <v>9</v>
      </c>
      <c r="B31" s="5" t="s">
        <v>479</v>
      </c>
      <c r="C31" s="4">
        <v>1</v>
      </c>
      <c r="D31" s="14"/>
      <c r="E31" s="15"/>
      <c r="F31" s="8">
        <f t="shared" si="0"/>
        <v>0</v>
      </c>
      <c r="G31" s="8">
        <f t="shared" si="1"/>
        <v>0</v>
      </c>
      <c r="H31" s="8">
        <f t="shared" si="2"/>
        <v>0</v>
      </c>
    </row>
    <row r="32" spans="1:8" ht="21">
      <c r="A32" s="3">
        <v>10</v>
      </c>
      <c r="B32" s="5" t="s">
        <v>480</v>
      </c>
      <c r="C32" s="4">
        <v>1</v>
      </c>
      <c r="D32" s="14"/>
      <c r="E32" s="15"/>
      <c r="F32" s="8">
        <f t="shared" si="0"/>
        <v>0</v>
      </c>
      <c r="G32" s="8">
        <f t="shared" si="1"/>
        <v>0</v>
      </c>
      <c r="H32" s="8">
        <f t="shared" si="2"/>
        <v>0</v>
      </c>
    </row>
    <row r="33" spans="1:8" ht="21">
      <c r="A33" s="3">
        <v>11</v>
      </c>
      <c r="B33" s="5" t="s">
        <v>481</v>
      </c>
      <c r="C33" s="4">
        <v>1</v>
      </c>
      <c r="D33" s="14"/>
      <c r="E33" s="15"/>
      <c r="F33" s="8">
        <f t="shared" si="0"/>
        <v>0</v>
      </c>
      <c r="G33" s="8">
        <f t="shared" si="1"/>
        <v>0</v>
      </c>
      <c r="H33" s="8">
        <f t="shared" si="2"/>
        <v>0</v>
      </c>
    </row>
    <row r="34" spans="1:8" ht="21">
      <c r="A34" s="3">
        <v>12</v>
      </c>
      <c r="B34" s="5" t="s">
        <v>482</v>
      </c>
      <c r="C34" s="4">
        <v>1</v>
      </c>
      <c r="D34" s="14"/>
      <c r="E34" s="15"/>
      <c r="F34" s="8">
        <f t="shared" si="0"/>
        <v>0</v>
      </c>
      <c r="G34" s="8">
        <f t="shared" si="1"/>
        <v>0</v>
      </c>
      <c r="H34" s="8">
        <f t="shared" si="2"/>
        <v>0</v>
      </c>
    </row>
    <row r="35" spans="1:8" ht="21">
      <c r="A35" s="3">
        <v>13</v>
      </c>
      <c r="B35" s="5" t="s">
        <v>483</v>
      </c>
      <c r="C35" s="4">
        <v>2</v>
      </c>
      <c r="D35" s="14"/>
      <c r="E35" s="15"/>
      <c r="F35" s="8">
        <f t="shared" si="0"/>
        <v>0</v>
      </c>
      <c r="G35" s="8">
        <f t="shared" si="1"/>
        <v>0</v>
      </c>
      <c r="H35" s="8">
        <f t="shared" si="2"/>
        <v>0</v>
      </c>
    </row>
    <row r="36" spans="1:8" ht="21">
      <c r="A36" s="3">
        <v>14</v>
      </c>
      <c r="B36" s="5" t="s">
        <v>484</v>
      </c>
      <c r="C36" s="4">
        <v>1</v>
      </c>
      <c r="D36" s="14"/>
      <c r="E36" s="15"/>
      <c r="F36" s="8">
        <f t="shared" si="0"/>
        <v>0</v>
      </c>
      <c r="G36" s="8">
        <f t="shared" si="1"/>
        <v>0</v>
      </c>
      <c r="H36" s="8">
        <f t="shared" si="2"/>
        <v>0</v>
      </c>
    </row>
    <row r="37" spans="1:8" ht="21">
      <c r="A37" s="3">
        <v>15</v>
      </c>
      <c r="B37" s="5" t="s">
        <v>485</v>
      </c>
      <c r="C37" s="4">
        <v>1</v>
      </c>
      <c r="D37" s="14"/>
      <c r="E37" s="15"/>
      <c r="F37" s="8">
        <f t="shared" si="0"/>
        <v>0</v>
      </c>
      <c r="G37" s="8">
        <f t="shared" si="1"/>
        <v>0</v>
      </c>
      <c r="H37" s="8">
        <f t="shared" si="2"/>
        <v>0</v>
      </c>
    </row>
    <row r="38" spans="1:8" ht="31.5">
      <c r="A38" s="3">
        <v>16</v>
      </c>
      <c r="B38" s="5" t="s">
        <v>486</v>
      </c>
      <c r="C38" s="4">
        <v>1</v>
      </c>
      <c r="D38" s="14"/>
      <c r="E38" s="15"/>
      <c r="F38" s="8">
        <f t="shared" si="0"/>
        <v>0</v>
      </c>
      <c r="G38" s="8">
        <f t="shared" si="1"/>
        <v>0</v>
      </c>
      <c r="H38" s="8">
        <f t="shared" si="2"/>
        <v>0</v>
      </c>
    </row>
    <row r="39" spans="1:8" ht="21">
      <c r="A39" s="3">
        <v>17</v>
      </c>
      <c r="B39" s="5" t="s">
        <v>487</v>
      </c>
      <c r="C39" s="4">
        <v>1</v>
      </c>
      <c r="D39" s="14"/>
      <c r="E39" s="15"/>
      <c r="F39" s="8">
        <f t="shared" si="0"/>
        <v>0</v>
      </c>
      <c r="G39" s="8">
        <f t="shared" si="1"/>
        <v>0</v>
      </c>
      <c r="H39" s="8">
        <f t="shared" si="2"/>
        <v>0</v>
      </c>
    </row>
    <row r="40" spans="1:8" ht="21">
      <c r="A40" s="3">
        <v>18</v>
      </c>
      <c r="B40" s="5" t="s">
        <v>488</v>
      </c>
      <c r="C40" s="4">
        <v>2</v>
      </c>
      <c r="D40" s="14"/>
      <c r="E40" s="15"/>
      <c r="F40" s="8">
        <f t="shared" si="0"/>
        <v>0</v>
      </c>
      <c r="G40" s="8">
        <f t="shared" si="1"/>
        <v>0</v>
      </c>
      <c r="H40" s="8">
        <f t="shared" si="2"/>
        <v>0</v>
      </c>
    </row>
    <row r="41" spans="1:8" ht="21">
      <c r="A41" s="3">
        <v>19</v>
      </c>
      <c r="B41" s="5" t="s">
        <v>489</v>
      </c>
      <c r="C41" s="4">
        <v>1</v>
      </c>
      <c r="D41" s="14"/>
      <c r="E41" s="15"/>
      <c r="F41" s="8">
        <f t="shared" si="0"/>
        <v>0</v>
      </c>
      <c r="G41" s="8">
        <f t="shared" si="1"/>
        <v>0</v>
      </c>
      <c r="H41" s="8">
        <f t="shared" si="2"/>
        <v>0</v>
      </c>
    </row>
    <row r="42" spans="1:8" ht="21">
      <c r="A42" s="3">
        <v>20</v>
      </c>
      <c r="B42" s="5" t="s">
        <v>490</v>
      </c>
      <c r="C42" s="4">
        <v>1</v>
      </c>
      <c r="D42" s="14"/>
      <c r="E42" s="15"/>
      <c r="F42" s="8">
        <f t="shared" si="0"/>
        <v>0</v>
      </c>
      <c r="G42" s="8">
        <f t="shared" si="1"/>
        <v>0</v>
      </c>
      <c r="H42" s="8">
        <f t="shared" si="2"/>
        <v>0</v>
      </c>
    </row>
    <row r="43" spans="1:8" ht="21">
      <c r="A43" s="3">
        <v>21</v>
      </c>
      <c r="B43" s="5" t="s">
        <v>491</v>
      </c>
      <c r="C43" s="4">
        <v>1</v>
      </c>
      <c r="D43" s="14"/>
      <c r="E43" s="15"/>
      <c r="F43" s="8">
        <f t="shared" si="0"/>
        <v>0</v>
      </c>
      <c r="G43" s="8">
        <f t="shared" si="1"/>
        <v>0</v>
      </c>
      <c r="H43" s="8">
        <f t="shared" si="2"/>
        <v>0</v>
      </c>
    </row>
    <row r="44" spans="1:8" ht="31.5">
      <c r="A44" s="3">
        <v>22</v>
      </c>
      <c r="B44" s="5" t="s">
        <v>492</v>
      </c>
      <c r="C44" s="4">
        <v>1</v>
      </c>
      <c r="D44" s="14"/>
      <c r="E44" s="15"/>
      <c r="F44" s="8">
        <f t="shared" si="0"/>
        <v>0</v>
      </c>
      <c r="G44" s="8">
        <f t="shared" si="1"/>
        <v>0</v>
      </c>
      <c r="H44" s="8">
        <f t="shared" si="2"/>
        <v>0</v>
      </c>
    </row>
    <row r="45" spans="1:8" ht="42">
      <c r="A45" s="3">
        <v>23</v>
      </c>
      <c r="B45" s="5" t="s">
        <v>493</v>
      </c>
      <c r="C45" s="4">
        <v>1</v>
      </c>
      <c r="D45" s="14"/>
      <c r="E45" s="15"/>
      <c r="F45" s="8">
        <f t="shared" si="0"/>
        <v>0</v>
      </c>
      <c r="G45" s="8">
        <f t="shared" si="1"/>
        <v>0</v>
      </c>
      <c r="H45" s="8">
        <f t="shared" si="2"/>
        <v>0</v>
      </c>
    </row>
    <row r="46" spans="1:8" ht="21">
      <c r="A46" s="3">
        <v>24</v>
      </c>
      <c r="B46" s="5" t="s">
        <v>494</v>
      </c>
      <c r="C46" s="4">
        <v>5</v>
      </c>
      <c r="D46" s="14"/>
      <c r="E46" s="15"/>
      <c r="F46" s="8">
        <f t="shared" si="0"/>
        <v>0</v>
      </c>
      <c r="G46" s="8">
        <f t="shared" si="1"/>
        <v>0</v>
      </c>
      <c r="H46" s="8">
        <f t="shared" si="2"/>
        <v>0</v>
      </c>
    </row>
    <row r="47" spans="1:8" ht="10.5">
      <c r="A47" s="3">
        <v>25</v>
      </c>
      <c r="B47" s="5" t="s">
        <v>495</v>
      </c>
      <c r="C47" s="4">
        <v>2</v>
      </c>
      <c r="D47" s="14"/>
      <c r="E47" s="15"/>
      <c r="F47" s="8">
        <f t="shared" si="0"/>
        <v>0</v>
      </c>
      <c r="G47" s="8">
        <f t="shared" si="1"/>
        <v>0</v>
      </c>
      <c r="H47" s="8">
        <f t="shared" si="2"/>
        <v>0</v>
      </c>
    </row>
    <row r="48" spans="1:8" ht="21">
      <c r="A48" s="3">
        <v>26</v>
      </c>
      <c r="B48" s="5" t="s">
        <v>496</v>
      </c>
      <c r="C48" s="4">
        <v>1</v>
      </c>
      <c r="D48" s="14"/>
      <c r="E48" s="15"/>
      <c r="F48" s="8">
        <f t="shared" si="0"/>
        <v>0</v>
      </c>
      <c r="G48" s="8">
        <f t="shared" si="1"/>
        <v>0</v>
      </c>
      <c r="H48" s="8">
        <f t="shared" si="2"/>
        <v>0</v>
      </c>
    </row>
    <row r="49" spans="1:8" ht="21">
      <c r="A49" s="3">
        <v>27</v>
      </c>
      <c r="B49" s="5" t="s">
        <v>497</v>
      </c>
      <c r="C49" s="4">
        <v>4</v>
      </c>
      <c r="D49" s="14"/>
      <c r="E49" s="15"/>
      <c r="F49" s="8">
        <f t="shared" si="0"/>
        <v>0</v>
      </c>
      <c r="G49" s="8">
        <f t="shared" si="1"/>
        <v>0</v>
      </c>
      <c r="H49" s="8">
        <f t="shared" si="2"/>
        <v>0</v>
      </c>
    </row>
    <row r="50" spans="1:8" ht="21">
      <c r="A50" s="3">
        <v>28</v>
      </c>
      <c r="B50" s="5" t="s">
        <v>498</v>
      </c>
      <c r="C50" s="4">
        <v>4</v>
      </c>
      <c r="D50" s="14"/>
      <c r="E50" s="15"/>
      <c r="F50" s="8">
        <f t="shared" si="0"/>
        <v>0</v>
      </c>
      <c r="G50" s="8">
        <f t="shared" si="1"/>
        <v>0</v>
      </c>
      <c r="H50" s="8">
        <f t="shared" si="2"/>
        <v>0</v>
      </c>
    </row>
    <row r="51" spans="1:8" ht="21">
      <c r="A51" s="3">
        <v>29</v>
      </c>
      <c r="B51" s="5" t="s">
        <v>499</v>
      </c>
      <c r="C51" s="4">
        <v>4</v>
      </c>
      <c r="D51" s="14"/>
      <c r="E51" s="15"/>
      <c r="F51" s="8">
        <f t="shared" si="0"/>
        <v>0</v>
      </c>
      <c r="G51" s="8">
        <f t="shared" si="1"/>
        <v>0</v>
      </c>
      <c r="H51" s="8">
        <f t="shared" si="2"/>
        <v>0</v>
      </c>
    </row>
    <row r="52" spans="1:8" ht="21">
      <c r="A52" s="3">
        <v>30</v>
      </c>
      <c r="B52" s="5" t="s">
        <v>500</v>
      </c>
      <c r="C52" s="4">
        <v>2</v>
      </c>
      <c r="D52" s="14"/>
      <c r="E52" s="15"/>
      <c r="F52" s="8">
        <f t="shared" si="0"/>
        <v>0</v>
      </c>
      <c r="G52" s="8">
        <f t="shared" si="1"/>
        <v>0</v>
      </c>
      <c r="H52" s="8">
        <f t="shared" si="2"/>
        <v>0</v>
      </c>
    </row>
    <row r="53" spans="1:8" ht="31.5">
      <c r="A53" s="3">
        <v>31</v>
      </c>
      <c r="B53" s="5" t="s">
        <v>501</v>
      </c>
      <c r="C53" s="4">
        <v>2</v>
      </c>
      <c r="D53" s="14"/>
      <c r="E53" s="15"/>
      <c r="F53" s="8">
        <f t="shared" si="0"/>
        <v>0</v>
      </c>
      <c r="G53" s="8">
        <f t="shared" si="1"/>
        <v>0</v>
      </c>
      <c r="H53" s="8">
        <f t="shared" si="2"/>
        <v>0</v>
      </c>
    </row>
    <row r="54" spans="1:8" ht="31.5">
      <c r="A54" s="3">
        <v>32</v>
      </c>
      <c r="B54" s="5" t="s">
        <v>502</v>
      </c>
      <c r="C54" s="4">
        <v>8</v>
      </c>
      <c r="D54" s="14"/>
      <c r="E54" s="15"/>
      <c r="F54" s="8">
        <f t="shared" si="0"/>
        <v>0</v>
      </c>
      <c r="G54" s="8">
        <f t="shared" si="1"/>
        <v>0</v>
      </c>
      <c r="H54" s="8">
        <f t="shared" si="2"/>
        <v>0</v>
      </c>
    </row>
    <row r="55" spans="1:8" ht="31.5">
      <c r="A55" s="3">
        <v>33</v>
      </c>
      <c r="B55" s="5" t="s">
        <v>503</v>
      </c>
      <c r="C55" s="4">
        <v>8</v>
      </c>
      <c r="D55" s="14"/>
      <c r="E55" s="15"/>
      <c r="F55" s="8">
        <f t="shared" si="0"/>
        <v>0</v>
      </c>
      <c r="G55" s="8">
        <f t="shared" si="1"/>
        <v>0</v>
      </c>
      <c r="H55" s="8">
        <f t="shared" si="2"/>
        <v>0</v>
      </c>
    </row>
    <row r="56" spans="1:8" ht="42">
      <c r="A56" s="3">
        <v>34</v>
      </c>
      <c r="B56" s="5" t="s">
        <v>504</v>
      </c>
      <c r="C56" s="4">
        <v>4</v>
      </c>
      <c r="D56" s="14"/>
      <c r="E56" s="15"/>
      <c r="F56" s="8">
        <f t="shared" si="0"/>
        <v>0</v>
      </c>
      <c r="G56" s="8">
        <f t="shared" si="1"/>
        <v>0</v>
      </c>
      <c r="H56" s="8">
        <f t="shared" si="2"/>
        <v>0</v>
      </c>
    </row>
    <row r="57" spans="1:8" ht="10.5">
      <c r="A57" s="3">
        <v>35</v>
      </c>
      <c r="B57" s="5" t="s">
        <v>505</v>
      </c>
      <c r="C57" s="4">
        <v>1</v>
      </c>
      <c r="D57" s="14"/>
      <c r="E57" s="15"/>
      <c r="F57" s="8">
        <f t="shared" si="0"/>
        <v>0</v>
      </c>
      <c r="G57" s="8">
        <f t="shared" si="1"/>
        <v>0</v>
      </c>
      <c r="H57" s="8">
        <f t="shared" si="2"/>
        <v>0</v>
      </c>
    </row>
    <row r="58" spans="1:8" ht="21">
      <c r="A58" s="3">
        <v>36</v>
      </c>
      <c r="B58" s="5" t="s">
        <v>506</v>
      </c>
      <c r="C58" s="4">
        <v>2</v>
      </c>
      <c r="D58" s="14"/>
      <c r="E58" s="15"/>
      <c r="F58" s="8">
        <f t="shared" si="0"/>
        <v>0</v>
      </c>
      <c r="G58" s="8">
        <f t="shared" si="1"/>
        <v>0</v>
      </c>
      <c r="H58" s="8">
        <f t="shared" si="2"/>
        <v>0</v>
      </c>
    </row>
    <row r="59" spans="1:8" ht="21">
      <c r="A59" s="3">
        <v>37</v>
      </c>
      <c r="B59" s="5" t="s">
        <v>507</v>
      </c>
      <c r="C59" s="4">
        <v>1</v>
      </c>
      <c r="D59" s="14"/>
      <c r="E59" s="15"/>
      <c r="F59" s="8"/>
      <c r="G59" s="8">
        <f t="shared" si="1"/>
        <v>0</v>
      </c>
      <c r="H59" s="8">
        <f t="shared" si="2"/>
        <v>0</v>
      </c>
    </row>
    <row r="60" spans="1:8" ht="21">
      <c r="A60" s="3">
        <v>38</v>
      </c>
      <c r="B60" s="5" t="s">
        <v>508</v>
      </c>
      <c r="C60" s="4">
        <v>8</v>
      </c>
      <c r="D60" s="14"/>
      <c r="E60" s="15"/>
      <c r="F60" s="8">
        <f t="shared" si="0"/>
        <v>0</v>
      </c>
      <c r="G60" s="8">
        <f t="shared" si="1"/>
        <v>0</v>
      </c>
      <c r="H60" s="8">
        <f t="shared" si="2"/>
        <v>0</v>
      </c>
    </row>
    <row r="61" spans="1:8" ht="19.5" customHeight="1">
      <c r="A61" s="19" t="s">
        <v>511</v>
      </c>
      <c r="B61" s="20"/>
      <c r="C61" s="11"/>
      <c r="D61" s="12"/>
      <c r="E61" s="11"/>
      <c r="F61" s="13">
        <f>SUM(F23:F60)</f>
        <v>0</v>
      </c>
      <c r="G61" s="13">
        <f>SUM(G23:G60)</f>
        <v>0</v>
      </c>
      <c r="H61" s="13">
        <f>SUM(H23:H60)</f>
        <v>0</v>
      </c>
    </row>
    <row r="62" spans="1:8" ht="39.75" customHeight="1">
      <c r="A62" s="17" t="s">
        <v>461</v>
      </c>
      <c r="B62" s="21"/>
      <c r="C62" s="21"/>
      <c r="D62" s="21"/>
      <c r="E62" s="21"/>
      <c r="F62" s="21"/>
      <c r="G62" s="21"/>
      <c r="H62" s="20"/>
    </row>
    <row r="63" spans="1:8" ht="42">
      <c r="A63" s="3">
        <v>39</v>
      </c>
      <c r="B63" s="5" t="s">
        <v>512</v>
      </c>
      <c r="C63" s="4">
        <v>16</v>
      </c>
      <c r="D63" s="14"/>
      <c r="E63" s="16"/>
      <c r="F63" s="8">
        <f t="shared" si="0"/>
        <v>0</v>
      </c>
      <c r="G63" s="8">
        <f t="shared" si="1"/>
        <v>0</v>
      </c>
      <c r="H63" s="8">
        <f t="shared" si="2"/>
        <v>0</v>
      </c>
    </row>
    <row r="64" spans="1:8" ht="21">
      <c r="A64" s="3">
        <v>40</v>
      </c>
      <c r="B64" s="5" t="s">
        <v>513</v>
      </c>
      <c r="C64" s="4">
        <v>8</v>
      </c>
      <c r="D64" s="14"/>
      <c r="E64" s="16"/>
      <c r="F64" s="8">
        <f t="shared" si="0"/>
        <v>0</v>
      </c>
      <c r="G64" s="8">
        <f t="shared" si="1"/>
        <v>0</v>
      </c>
      <c r="H64" s="8">
        <f t="shared" si="2"/>
        <v>0</v>
      </c>
    </row>
    <row r="65" spans="1:8" ht="42">
      <c r="A65" s="3">
        <v>41</v>
      </c>
      <c r="B65" s="5" t="s">
        <v>514</v>
      </c>
      <c r="C65" s="4">
        <v>1</v>
      </c>
      <c r="D65" s="14"/>
      <c r="E65" s="16"/>
      <c r="F65" s="8">
        <f t="shared" si="0"/>
        <v>0</v>
      </c>
      <c r="G65" s="8">
        <f t="shared" si="1"/>
        <v>0</v>
      </c>
      <c r="H65" s="8">
        <f t="shared" si="2"/>
        <v>0</v>
      </c>
    </row>
    <row r="66" spans="1:8" ht="21">
      <c r="A66" s="3">
        <v>42</v>
      </c>
      <c r="B66" s="5" t="s">
        <v>515</v>
      </c>
      <c r="C66" s="4">
        <v>1</v>
      </c>
      <c r="D66" s="14"/>
      <c r="E66" s="16"/>
      <c r="F66" s="8">
        <f t="shared" si="0"/>
        <v>0</v>
      </c>
      <c r="G66" s="8">
        <f t="shared" si="1"/>
        <v>0</v>
      </c>
      <c r="H66" s="8">
        <f t="shared" si="2"/>
        <v>0</v>
      </c>
    </row>
    <row r="67" spans="1:8" ht="21">
      <c r="A67" s="3">
        <v>43</v>
      </c>
      <c r="B67" s="5" t="s">
        <v>516</v>
      </c>
      <c r="C67" s="4">
        <v>1</v>
      </c>
      <c r="D67" s="14"/>
      <c r="E67" s="16"/>
      <c r="F67" s="8">
        <f t="shared" si="0"/>
        <v>0</v>
      </c>
      <c r="G67" s="8">
        <f t="shared" si="1"/>
        <v>0</v>
      </c>
      <c r="H67" s="8">
        <f t="shared" si="2"/>
        <v>0</v>
      </c>
    </row>
    <row r="68" spans="1:8" ht="21">
      <c r="A68" s="3">
        <v>44</v>
      </c>
      <c r="B68" s="5" t="s">
        <v>517</v>
      </c>
      <c r="C68" s="4">
        <v>4</v>
      </c>
      <c r="D68" s="14"/>
      <c r="E68" s="16"/>
      <c r="F68" s="8">
        <f t="shared" si="0"/>
        <v>0</v>
      </c>
      <c r="G68" s="8">
        <f t="shared" si="1"/>
        <v>0</v>
      </c>
      <c r="H68" s="8">
        <f t="shared" si="2"/>
        <v>0</v>
      </c>
    </row>
    <row r="69" spans="1:8" ht="21">
      <c r="A69" s="3">
        <v>45</v>
      </c>
      <c r="B69" s="5" t="s">
        <v>518</v>
      </c>
      <c r="C69" s="4">
        <v>4</v>
      </c>
      <c r="D69" s="14"/>
      <c r="E69" s="16"/>
      <c r="F69" s="8">
        <f t="shared" si="0"/>
        <v>0</v>
      </c>
      <c r="G69" s="8">
        <f t="shared" si="1"/>
        <v>0</v>
      </c>
      <c r="H69" s="8">
        <f t="shared" si="2"/>
        <v>0</v>
      </c>
    </row>
    <row r="70" spans="1:8" ht="19.5" customHeight="1">
      <c r="A70" s="19" t="s">
        <v>511</v>
      </c>
      <c r="B70" s="20"/>
      <c r="C70" s="11"/>
      <c r="D70" s="12"/>
      <c r="E70" s="11"/>
      <c r="F70" s="13">
        <f>SUM(F63:F69)</f>
        <v>0</v>
      </c>
      <c r="G70" s="13">
        <f>SUM(G63:G69)</f>
        <v>0</v>
      </c>
      <c r="H70" s="13">
        <f>SUM(H63:H69)</f>
        <v>0</v>
      </c>
    </row>
    <row r="71" spans="1:8" ht="39.75" customHeight="1">
      <c r="A71" s="17" t="s">
        <v>462</v>
      </c>
      <c r="B71" s="21"/>
      <c r="C71" s="21"/>
      <c r="D71" s="21"/>
      <c r="E71" s="21"/>
      <c r="F71" s="21"/>
      <c r="G71" s="21"/>
      <c r="H71" s="20"/>
    </row>
    <row r="72" spans="1:8" ht="21">
      <c r="A72" s="3">
        <v>46</v>
      </c>
      <c r="B72" s="5" t="s">
        <v>0</v>
      </c>
      <c r="C72" s="4">
        <v>4</v>
      </c>
      <c r="D72" s="14"/>
      <c r="E72" s="16"/>
      <c r="F72" s="8">
        <f aca="true" t="shared" si="3" ref="F72:F88">C72*D72</f>
        <v>0</v>
      </c>
      <c r="G72" s="8">
        <f aca="true" t="shared" si="4" ref="G72:G88">(F72*E72)/100</f>
        <v>0</v>
      </c>
      <c r="H72" s="8">
        <f aca="true" t="shared" si="5" ref="H72:H88">F72+G72</f>
        <v>0</v>
      </c>
    </row>
    <row r="73" spans="1:8" ht="10.5">
      <c r="A73" s="3">
        <v>47</v>
      </c>
      <c r="B73" s="5" t="s">
        <v>1</v>
      </c>
      <c r="C73" s="4">
        <v>1</v>
      </c>
      <c r="D73" s="14"/>
      <c r="E73" s="16"/>
      <c r="F73" s="8">
        <f t="shared" si="3"/>
        <v>0</v>
      </c>
      <c r="G73" s="8">
        <f t="shared" si="4"/>
        <v>0</v>
      </c>
      <c r="H73" s="8">
        <f t="shared" si="5"/>
        <v>0</v>
      </c>
    </row>
    <row r="74" spans="1:8" ht="21">
      <c r="A74" s="3">
        <v>48</v>
      </c>
      <c r="B74" s="5" t="s">
        <v>2</v>
      </c>
      <c r="C74" s="4">
        <v>1</v>
      </c>
      <c r="D74" s="14"/>
      <c r="E74" s="16"/>
      <c r="F74" s="8">
        <f t="shared" si="3"/>
        <v>0</v>
      </c>
      <c r="G74" s="8">
        <f t="shared" si="4"/>
        <v>0</v>
      </c>
      <c r="H74" s="8">
        <f t="shared" si="5"/>
        <v>0</v>
      </c>
    </row>
    <row r="75" spans="1:8" ht="21">
      <c r="A75" s="3">
        <v>49</v>
      </c>
      <c r="B75" s="5" t="s">
        <v>3</v>
      </c>
      <c r="C75" s="4">
        <v>1</v>
      </c>
      <c r="D75" s="14"/>
      <c r="E75" s="16"/>
      <c r="F75" s="8">
        <f t="shared" si="3"/>
        <v>0</v>
      </c>
      <c r="G75" s="8">
        <f t="shared" si="4"/>
        <v>0</v>
      </c>
      <c r="H75" s="8">
        <f t="shared" si="5"/>
        <v>0</v>
      </c>
    </row>
    <row r="76" spans="1:8" ht="21">
      <c r="A76" s="3">
        <v>50</v>
      </c>
      <c r="B76" s="5" t="s">
        <v>4</v>
      </c>
      <c r="C76" s="4">
        <v>1</v>
      </c>
      <c r="D76" s="14"/>
      <c r="E76" s="16"/>
      <c r="F76" s="8">
        <f t="shared" si="3"/>
        <v>0</v>
      </c>
      <c r="G76" s="8">
        <f t="shared" si="4"/>
        <v>0</v>
      </c>
      <c r="H76" s="8">
        <f t="shared" si="5"/>
        <v>0</v>
      </c>
    </row>
    <row r="77" spans="1:8" ht="21">
      <c r="A77" s="3">
        <v>51</v>
      </c>
      <c r="B77" s="5" t="s">
        <v>5</v>
      </c>
      <c r="C77" s="4">
        <v>1</v>
      </c>
      <c r="D77" s="14"/>
      <c r="E77" s="16"/>
      <c r="F77" s="8">
        <f t="shared" si="3"/>
        <v>0</v>
      </c>
      <c r="G77" s="8">
        <f t="shared" si="4"/>
        <v>0</v>
      </c>
      <c r="H77" s="8">
        <f t="shared" si="5"/>
        <v>0</v>
      </c>
    </row>
    <row r="78" spans="1:8" ht="21">
      <c r="A78" s="3">
        <v>52</v>
      </c>
      <c r="B78" s="5" t="s">
        <v>6</v>
      </c>
      <c r="C78" s="4">
        <v>1</v>
      </c>
      <c r="D78" s="14"/>
      <c r="E78" s="16"/>
      <c r="F78" s="8">
        <f t="shared" si="3"/>
        <v>0</v>
      </c>
      <c r="G78" s="8">
        <f t="shared" si="4"/>
        <v>0</v>
      </c>
      <c r="H78" s="8">
        <f t="shared" si="5"/>
        <v>0</v>
      </c>
    </row>
    <row r="79" spans="1:8" ht="21">
      <c r="A79" s="3">
        <v>53</v>
      </c>
      <c r="B79" s="5" t="s">
        <v>14</v>
      </c>
      <c r="C79" s="4">
        <v>1</v>
      </c>
      <c r="D79" s="14"/>
      <c r="E79" s="16"/>
      <c r="F79" s="8">
        <f t="shared" si="3"/>
        <v>0</v>
      </c>
      <c r="G79" s="8">
        <f t="shared" si="4"/>
        <v>0</v>
      </c>
      <c r="H79" s="8">
        <f t="shared" si="5"/>
        <v>0</v>
      </c>
    </row>
    <row r="80" spans="1:8" ht="21">
      <c r="A80" s="3">
        <v>54</v>
      </c>
      <c r="B80" s="5" t="s">
        <v>424</v>
      </c>
      <c r="C80" s="4">
        <v>1</v>
      </c>
      <c r="D80" s="14"/>
      <c r="E80" s="16"/>
      <c r="F80" s="8">
        <f t="shared" si="3"/>
        <v>0</v>
      </c>
      <c r="G80" s="8">
        <f t="shared" si="4"/>
        <v>0</v>
      </c>
      <c r="H80" s="8">
        <f t="shared" si="5"/>
        <v>0</v>
      </c>
    </row>
    <row r="81" spans="1:8" ht="10.5">
      <c r="A81" s="3">
        <v>55</v>
      </c>
      <c r="B81" s="5" t="s">
        <v>7</v>
      </c>
      <c r="C81" s="4">
        <v>1</v>
      </c>
      <c r="D81" s="14"/>
      <c r="E81" s="16"/>
      <c r="F81" s="8">
        <f t="shared" si="3"/>
        <v>0</v>
      </c>
      <c r="G81" s="8">
        <f t="shared" si="4"/>
        <v>0</v>
      </c>
      <c r="H81" s="8">
        <f t="shared" si="5"/>
        <v>0</v>
      </c>
    </row>
    <row r="82" spans="1:8" ht="42">
      <c r="A82" s="3">
        <v>56</v>
      </c>
      <c r="B82" s="5" t="s">
        <v>8</v>
      </c>
      <c r="C82" s="4">
        <v>1</v>
      </c>
      <c r="D82" s="14"/>
      <c r="E82" s="16"/>
      <c r="F82" s="8">
        <f t="shared" si="3"/>
        <v>0</v>
      </c>
      <c r="G82" s="8">
        <f t="shared" si="4"/>
        <v>0</v>
      </c>
      <c r="H82" s="8">
        <f t="shared" si="5"/>
        <v>0</v>
      </c>
    </row>
    <row r="83" spans="1:8" ht="21">
      <c r="A83" s="3">
        <v>57</v>
      </c>
      <c r="B83" s="5" t="s">
        <v>9</v>
      </c>
      <c r="C83" s="4">
        <v>4</v>
      </c>
      <c r="D83" s="14"/>
      <c r="E83" s="16"/>
      <c r="F83" s="8">
        <f t="shared" si="3"/>
        <v>0</v>
      </c>
      <c r="G83" s="8">
        <f t="shared" si="4"/>
        <v>0</v>
      </c>
      <c r="H83" s="8">
        <f t="shared" si="5"/>
        <v>0</v>
      </c>
    </row>
    <row r="84" spans="1:8" ht="21">
      <c r="A84" s="3">
        <v>58</v>
      </c>
      <c r="B84" s="5" t="s">
        <v>10</v>
      </c>
      <c r="C84" s="4">
        <v>1</v>
      </c>
      <c r="D84" s="14"/>
      <c r="E84" s="16"/>
      <c r="F84" s="8">
        <f t="shared" si="3"/>
        <v>0</v>
      </c>
      <c r="G84" s="8">
        <f t="shared" si="4"/>
        <v>0</v>
      </c>
      <c r="H84" s="8">
        <f t="shared" si="5"/>
        <v>0</v>
      </c>
    </row>
    <row r="85" spans="1:8" ht="21">
      <c r="A85" s="3">
        <v>59</v>
      </c>
      <c r="B85" s="5" t="s">
        <v>11</v>
      </c>
      <c r="C85" s="4">
        <v>1</v>
      </c>
      <c r="D85" s="14"/>
      <c r="E85" s="16"/>
      <c r="F85" s="8">
        <f t="shared" si="3"/>
        <v>0</v>
      </c>
      <c r="G85" s="8">
        <f t="shared" si="4"/>
        <v>0</v>
      </c>
      <c r="H85" s="8">
        <f t="shared" si="5"/>
        <v>0</v>
      </c>
    </row>
    <row r="86" spans="1:8" ht="31.5">
      <c r="A86" s="3">
        <v>60</v>
      </c>
      <c r="B86" s="5" t="s">
        <v>12</v>
      </c>
      <c r="C86" s="4">
        <v>1</v>
      </c>
      <c r="D86" s="14"/>
      <c r="E86" s="16"/>
      <c r="F86" s="8">
        <f t="shared" si="3"/>
        <v>0</v>
      </c>
      <c r="G86" s="8">
        <f t="shared" si="4"/>
        <v>0</v>
      </c>
      <c r="H86" s="8">
        <f t="shared" si="5"/>
        <v>0</v>
      </c>
    </row>
    <row r="87" spans="1:8" ht="31.5">
      <c r="A87" s="3">
        <v>61</v>
      </c>
      <c r="B87" s="5" t="s">
        <v>15</v>
      </c>
      <c r="C87" s="4">
        <v>1</v>
      </c>
      <c r="D87" s="14"/>
      <c r="E87" s="16"/>
      <c r="F87" s="8">
        <f t="shared" si="3"/>
        <v>0</v>
      </c>
      <c r="G87" s="8">
        <f t="shared" si="4"/>
        <v>0</v>
      </c>
      <c r="H87" s="8">
        <f t="shared" si="5"/>
        <v>0</v>
      </c>
    </row>
    <row r="88" spans="1:8" ht="31.5">
      <c r="A88" s="3">
        <v>62</v>
      </c>
      <c r="B88" s="5" t="s">
        <v>13</v>
      </c>
      <c r="C88" s="4">
        <v>1</v>
      </c>
      <c r="D88" s="14"/>
      <c r="E88" s="16"/>
      <c r="F88" s="8">
        <f t="shared" si="3"/>
        <v>0</v>
      </c>
      <c r="G88" s="8">
        <f t="shared" si="4"/>
        <v>0</v>
      </c>
      <c r="H88" s="8">
        <f t="shared" si="5"/>
        <v>0</v>
      </c>
    </row>
    <row r="89" spans="1:8" ht="19.5" customHeight="1">
      <c r="A89" s="17" t="s">
        <v>511</v>
      </c>
      <c r="B89" s="18"/>
      <c r="C89" s="11"/>
      <c r="D89" s="12"/>
      <c r="E89" s="11"/>
      <c r="F89" s="13">
        <f>SUM(F72:F88)</f>
        <v>0</v>
      </c>
      <c r="G89" s="13">
        <f>SUM(G72:G88)</f>
        <v>0</v>
      </c>
      <c r="H89" s="13">
        <f>SUM(H72:H88)</f>
        <v>0</v>
      </c>
    </row>
    <row r="90" spans="1:8" ht="39.75" customHeight="1">
      <c r="A90" s="17" t="s">
        <v>463</v>
      </c>
      <c r="B90" s="21"/>
      <c r="C90" s="21"/>
      <c r="D90" s="21"/>
      <c r="E90" s="21"/>
      <c r="F90" s="21"/>
      <c r="G90" s="21"/>
      <c r="H90" s="20"/>
    </row>
    <row r="91" spans="1:8" ht="21">
      <c r="A91" s="3">
        <v>63</v>
      </c>
      <c r="B91" s="5" t="s">
        <v>16</v>
      </c>
      <c r="C91" s="4">
        <v>1</v>
      </c>
      <c r="D91" s="14"/>
      <c r="E91" s="16"/>
      <c r="F91" s="8">
        <f aca="true" t="shared" si="6" ref="F91:F109">C91*D91</f>
        <v>0</v>
      </c>
      <c r="G91" s="8">
        <f aca="true" t="shared" si="7" ref="G91:G109">(F91*E91)/100</f>
        <v>0</v>
      </c>
      <c r="H91" s="8">
        <f aca="true" t="shared" si="8" ref="H91:H109">F91+G91</f>
        <v>0</v>
      </c>
    </row>
    <row r="92" spans="1:8" ht="31.5">
      <c r="A92" s="3">
        <v>64</v>
      </c>
      <c r="B92" s="5" t="s">
        <v>17</v>
      </c>
      <c r="C92" s="4">
        <v>1</v>
      </c>
      <c r="D92" s="14"/>
      <c r="E92" s="16"/>
      <c r="F92" s="8">
        <f t="shared" si="6"/>
        <v>0</v>
      </c>
      <c r="G92" s="8">
        <f t="shared" si="7"/>
        <v>0</v>
      </c>
      <c r="H92" s="8">
        <f t="shared" si="8"/>
        <v>0</v>
      </c>
    </row>
    <row r="93" spans="1:8" ht="21">
      <c r="A93" s="3">
        <v>65</v>
      </c>
      <c r="B93" s="5" t="s">
        <v>18</v>
      </c>
      <c r="C93" s="4">
        <v>1</v>
      </c>
      <c r="D93" s="14"/>
      <c r="E93" s="16"/>
      <c r="F93" s="8">
        <f t="shared" si="6"/>
        <v>0</v>
      </c>
      <c r="G93" s="8">
        <f t="shared" si="7"/>
        <v>0</v>
      </c>
      <c r="H93" s="8">
        <f t="shared" si="8"/>
        <v>0</v>
      </c>
    </row>
    <row r="94" spans="1:8" ht="21">
      <c r="A94" s="3">
        <v>66</v>
      </c>
      <c r="B94" s="5" t="s">
        <v>19</v>
      </c>
      <c r="C94" s="4">
        <v>1</v>
      </c>
      <c r="D94" s="14"/>
      <c r="E94" s="16"/>
      <c r="F94" s="8">
        <f t="shared" si="6"/>
        <v>0</v>
      </c>
      <c r="G94" s="8">
        <f t="shared" si="7"/>
        <v>0</v>
      </c>
      <c r="H94" s="8">
        <f t="shared" si="8"/>
        <v>0</v>
      </c>
    </row>
    <row r="95" spans="1:8" ht="21">
      <c r="A95" s="3">
        <v>67</v>
      </c>
      <c r="B95" s="5" t="s">
        <v>20</v>
      </c>
      <c r="C95" s="4">
        <v>1</v>
      </c>
      <c r="D95" s="14"/>
      <c r="E95" s="16"/>
      <c r="F95" s="8">
        <f t="shared" si="6"/>
        <v>0</v>
      </c>
      <c r="G95" s="8">
        <f t="shared" si="7"/>
        <v>0</v>
      </c>
      <c r="H95" s="8">
        <f t="shared" si="8"/>
        <v>0</v>
      </c>
    </row>
    <row r="96" spans="1:8" ht="21">
      <c r="A96" s="3">
        <v>68</v>
      </c>
      <c r="B96" s="5" t="s">
        <v>21</v>
      </c>
      <c r="C96" s="4">
        <v>1</v>
      </c>
      <c r="D96" s="14"/>
      <c r="E96" s="16"/>
      <c r="F96" s="8">
        <f t="shared" si="6"/>
        <v>0</v>
      </c>
      <c r="G96" s="8">
        <f t="shared" si="7"/>
        <v>0</v>
      </c>
      <c r="H96" s="8">
        <f t="shared" si="8"/>
        <v>0</v>
      </c>
    </row>
    <row r="97" spans="1:8" ht="21">
      <c r="A97" s="3">
        <v>69</v>
      </c>
      <c r="B97" s="5" t="s">
        <v>22</v>
      </c>
      <c r="C97" s="4">
        <v>1</v>
      </c>
      <c r="D97" s="14"/>
      <c r="E97" s="16"/>
      <c r="F97" s="8">
        <f t="shared" si="6"/>
        <v>0</v>
      </c>
      <c r="G97" s="8">
        <f t="shared" si="7"/>
        <v>0</v>
      </c>
      <c r="H97" s="8">
        <f t="shared" si="8"/>
        <v>0</v>
      </c>
    </row>
    <row r="98" spans="1:8" ht="21">
      <c r="A98" s="3">
        <v>70</v>
      </c>
      <c r="B98" s="5" t="s">
        <v>23</v>
      </c>
      <c r="C98" s="4">
        <v>1</v>
      </c>
      <c r="D98" s="14"/>
      <c r="E98" s="16"/>
      <c r="F98" s="8">
        <f t="shared" si="6"/>
        <v>0</v>
      </c>
      <c r="G98" s="8">
        <f t="shared" si="7"/>
        <v>0</v>
      </c>
      <c r="H98" s="8">
        <f t="shared" si="8"/>
        <v>0</v>
      </c>
    </row>
    <row r="99" spans="1:8" ht="31.5">
      <c r="A99" s="3">
        <v>71</v>
      </c>
      <c r="B99" s="5" t="s">
        <v>24</v>
      </c>
      <c r="C99" s="4">
        <v>1</v>
      </c>
      <c r="D99" s="14"/>
      <c r="E99" s="16"/>
      <c r="F99" s="8">
        <f t="shared" si="6"/>
        <v>0</v>
      </c>
      <c r="G99" s="8">
        <f t="shared" si="7"/>
        <v>0</v>
      </c>
      <c r="H99" s="8">
        <f t="shared" si="8"/>
        <v>0</v>
      </c>
    </row>
    <row r="100" spans="1:8" ht="21">
      <c r="A100" s="3">
        <v>72</v>
      </c>
      <c r="B100" s="5" t="s">
        <v>25</v>
      </c>
      <c r="C100" s="4">
        <v>4</v>
      </c>
      <c r="D100" s="14"/>
      <c r="E100" s="16"/>
      <c r="F100" s="8">
        <f t="shared" si="6"/>
        <v>0</v>
      </c>
      <c r="G100" s="8">
        <f t="shared" si="7"/>
        <v>0</v>
      </c>
      <c r="H100" s="8">
        <f t="shared" si="8"/>
        <v>0</v>
      </c>
    </row>
    <row r="101" spans="1:8" ht="31.5">
      <c r="A101" s="3">
        <v>73</v>
      </c>
      <c r="B101" s="5" t="s">
        <v>26</v>
      </c>
      <c r="C101" s="4">
        <v>1</v>
      </c>
      <c r="D101" s="14"/>
      <c r="E101" s="16"/>
      <c r="F101" s="8">
        <f t="shared" si="6"/>
        <v>0</v>
      </c>
      <c r="G101" s="8">
        <f t="shared" si="7"/>
        <v>0</v>
      </c>
      <c r="H101" s="8">
        <f t="shared" si="8"/>
        <v>0</v>
      </c>
    </row>
    <row r="102" spans="1:8" ht="10.5">
      <c r="A102" s="3">
        <v>74</v>
      </c>
      <c r="B102" s="5" t="s">
        <v>27</v>
      </c>
      <c r="C102" s="4">
        <v>2</v>
      </c>
      <c r="D102" s="14"/>
      <c r="E102" s="16"/>
      <c r="F102" s="8">
        <f t="shared" si="6"/>
        <v>0</v>
      </c>
      <c r="G102" s="8">
        <f t="shared" si="7"/>
        <v>0</v>
      </c>
      <c r="H102" s="8">
        <f t="shared" si="8"/>
        <v>0</v>
      </c>
    </row>
    <row r="103" spans="1:8" ht="21">
      <c r="A103" s="3">
        <v>75</v>
      </c>
      <c r="B103" s="5" t="s">
        <v>28</v>
      </c>
      <c r="C103" s="4">
        <v>2</v>
      </c>
      <c r="D103" s="14"/>
      <c r="E103" s="16"/>
      <c r="F103" s="8">
        <f t="shared" si="6"/>
        <v>0</v>
      </c>
      <c r="G103" s="8">
        <f t="shared" si="7"/>
        <v>0</v>
      </c>
      <c r="H103" s="8">
        <f t="shared" si="8"/>
        <v>0</v>
      </c>
    </row>
    <row r="104" spans="1:8" ht="21">
      <c r="A104" s="3">
        <v>76</v>
      </c>
      <c r="B104" s="5" t="s">
        <v>29</v>
      </c>
      <c r="C104" s="4">
        <v>1</v>
      </c>
      <c r="D104" s="14"/>
      <c r="E104" s="16"/>
      <c r="F104" s="8">
        <f t="shared" si="6"/>
        <v>0</v>
      </c>
      <c r="G104" s="8">
        <f t="shared" si="7"/>
        <v>0</v>
      </c>
      <c r="H104" s="8">
        <f t="shared" si="8"/>
        <v>0</v>
      </c>
    </row>
    <row r="105" spans="1:8" ht="21">
      <c r="A105" s="3">
        <v>77</v>
      </c>
      <c r="B105" s="5" t="s">
        <v>30</v>
      </c>
      <c r="C105" s="4">
        <v>1</v>
      </c>
      <c r="D105" s="14"/>
      <c r="E105" s="16"/>
      <c r="F105" s="8">
        <f t="shared" si="6"/>
        <v>0</v>
      </c>
      <c r="G105" s="8">
        <f t="shared" si="7"/>
        <v>0</v>
      </c>
      <c r="H105" s="8">
        <f t="shared" si="8"/>
        <v>0</v>
      </c>
    </row>
    <row r="106" spans="1:8" ht="31.5">
      <c r="A106" s="3">
        <v>78</v>
      </c>
      <c r="B106" s="5" t="s">
        <v>34</v>
      </c>
      <c r="C106" s="4">
        <v>5</v>
      </c>
      <c r="D106" s="14"/>
      <c r="E106" s="16"/>
      <c r="F106" s="8">
        <f t="shared" si="6"/>
        <v>0</v>
      </c>
      <c r="G106" s="8">
        <f t="shared" si="7"/>
        <v>0</v>
      </c>
      <c r="H106" s="8">
        <f t="shared" si="8"/>
        <v>0</v>
      </c>
    </row>
    <row r="107" spans="1:8" ht="42">
      <c r="A107" s="3">
        <v>79</v>
      </c>
      <c r="B107" s="5" t="s">
        <v>31</v>
      </c>
      <c r="C107" s="4">
        <v>2</v>
      </c>
      <c r="D107" s="14"/>
      <c r="E107" s="16"/>
      <c r="F107" s="8">
        <f t="shared" si="6"/>
        <v>0</v>
      </c>
      <c r="G107" s="8">
        <f t="shared" si="7"/>
        <v>0</v>
      </c>
      <c r="H107" s="8">
        <f t="shared" si="8"/>
        <v>0</v>
      </c>
    </row>
    <row r="108" spans="1:8" ht="42">
      <c r="A108" s="3">
        <v>80</v>
      </c>
      <c r="B108" s="5" t="s">
        <v>32</v>
      </c>
      <c r="C108" s="4">
        <v>5</v>
      </c>
      <c r="D108" s="14"/>
      <c r="E108" s="16"/>
      <c r="F108" s="8">
        <f t="shared" si="6"/>
        <v>0</v>
      </c>
      <c r="G108" s="8">
        <f t="shared" si="7"/>
        <v>0</v>
      </c>
      <c r="H108" s="8">
        <f t="shared" si="8"/>
        <v>0</v>
      </c>
    </row>
    <row r="109" spans="1:8" ht="31.5">
      <c r="A109" s="3">
        <v>81</v>
      </c>
      <c r="B109" s="5" t="s">
        <v>33</v>
      </c>
      <c r="C109" s="4">
        <v>20</v>
      </c>
      <c r="D109" s="14"/>
      <c r="E109" s="16"/>
      <c r="F109" s="8">
        <f t="shared" si="6"/>
        <v>0</v>
      </c>
      <c r="G109" s="8">
        <f t="shared" si="7"/>
        <v>0</v>
      </c>
      <c r="H109" s="8">
        <f t="shared" si="8"/>
        <v>0</v>
      </c>
    </row>
    <row r="110" spans="1:8" ht="19.5" customHeight="1">
      <c r="A110" s="19" t="s">
        <v>511</v>
      </c>
      <c r="B110" s="20"/>
      <c r="C110" s="11"/>
      <c r="D110" s="12"/>
      <c r="E110" s="11"/>
      <c r="F110" s="13">
        <f>SUM(F91:F109)</f>
        <v>0</v>
      </c>
      <c r="G110" s="13">
        <f>SUM(G91:G109)</f>
        <v>0</v>
      </c>
      <c r="H110" s="13">
        <f>SUM(H91:H109)</f>
        <v>0</v>
      </c>
    </row>
    <row r="111" spans="1:8" ht="39.75" customHeight="1">
      <c r="A111" s="17" t="s">
        <v>464</v>
      </c>
      <c r="B111" s="21"/>
      <c r="C111" s="21"/>
      <c r="D111" s="21"/>
      <c r="E111" s="21"/>
      <c r="F111" s="21"/>
      <c r="G111" s="21"/>
      <c r="H111" s="20"/>
    </row>
    <row r="112" spans="1:8" ht="63">
      <c r="A112" s="3">
        <v>82</v>
      </c>
      <c r="B112" s="5" t="s">
        <v>35</v>
      </c>
      <c r="C112" s="4">
        <v>4</v>
      </c>
      <c r="D112" s="14"/>
      <c r="E112" s="16"/>
      <c r="F112" s="8">
        <f aca="true" t="shared" si="9" ref="F112:F119">C112*D112</f>
        <v>0</v>
      </c>
      <c r="G112" s="8">
        <f aca="true" t="shared" si="10" ref="G112:G119">(F112*E112)/100</f>
        <v>0</v>
      </c>
      <c r="H112" s="8">
        <f aca="true" t="shared" si="11" ref="H112:H119">F112+G112</f>
        <v>0</v>
      </c>
    </row>
    <row r="113" spans="1:8" ht="21">
      <c r="A113" s="3">
        <v>83</v>
      </c>
      <c r="B113" s="5" t="s">
        <v>36</v>
      </c>
      <c r="C113" s="4">
        <v>1</v>
      </c>
      <c r="D113" s="14"/>
      <c r="E113" s="16"/>
      <c r="F113" s="8">
        <f t="shared" si="9"/>
        <v>0</v>
      </c>
      <c r="G113" s="8">
        <f t="shared" si="10"/>
        <v>0</v>
      </c>
      <c r="H113" s="8">
        <f t="shared" si="11"/>
        <v>0</v>
      </c>
    </row>
    <row r="114" spans="1:8" ht="31.5">
      <c r="A114" s="3">
        <v>84</v>
      </c>
      <c r="B114" s="5" t="s">
        <v>37</v>
      </c>
      <c r="C114" s="4">
        <v>3</v>
      </c>
      <c r="D114" s="14"/>
      <c r="E114" s="16"/>
      <c r="F114" s="8">
        <f t="shared" si="9"/>
        <v>0</v>
      </c>
      <c r="G114" s="8">
        <f t="shared" si="10"/>
        <v>0</v>
      </c>
      <c r="H114" s="8">
        <f t="shared" si="11"/>
        <v>0</v>
      </c>
    </row>
    <row r="115" spans="1:8" ht="31.5">
      <c r="A115" s="3">
        <v>85</v>
      </c>
      <c r="B115" s="5" t="s">
        <v>38</v>
      </c>
      <c r="C115" s="4">
        <v>1</v>
      </c>
      <c r="D115" s="14"/>
      <c r="E115" s="16"/>
      <c r="F115" s="8">
        <f t="shared" si="9"/>
        <v>0</v>
      </c>
      <c r="G115" s="8">
        <f t="shared" si="10"/>
        <v>0</v>
      </c>
      <c r="H115" s="8">
        <f t="shared" si="11"/>
        <v>0</v>
      </c>
    </row>
    <row r="116" spans="1:8" ht="31.5">
      <c r="A116" s="3">
        <v>86</v>
      </c>
      <c r="B116" s="5" t="s">
        <v>39</v>
      </c>
      <c r="C116" s="4">
        <v>1</v>
      </c>
      <c r="D116" s="14"/>
      <c r="E116" s="16"/>
      <c r="F116" s="8">
        <f t="shared" si="9"/>
        <v>0</v>
      </c>
      <c r="G116" s="8">
        <f t="shared" si="10"/>
        <v>0</v>
      </c>
      <c r="H116" s="8">
        <f t="shared" si="11"/>
        <v>0</v>
      </c>
    </row>
    <row r="117" spans="1:8" ht="42">
      <c r="A117" s="3">
        <v>87</v>
      </c>
      <c r="B117" s="5" t="s">
        <v>40</v>
      </c>
      <c r="C117" s="4">
        <v>2</v>
      </c>
      <c r="D117" s="14"/>
      <c r="E117" s="16"/>
      <c r="F117" s="8">
        <f t="shared" si="9"/>
        <v>0</v>
      </c>
      <c r="G117" s="8">
        <f t="shared" si="10"/>
        <v>0</v>
      </c>
      <c r="H117" s="8">
        <f t="shared" si="11"/>
        <v>0</v>
      </c>
    </row>
    <row r="118" spans="1:8" ht="63">
      <c r="A118" s="3">
        <v>88</v>
      </c>
      <c r="B118" s="5" t="s">
        <v>41</v>
      </c>
      <c r="C118" s="4">
        <v>2</v>
      </c>
      <c r="D118" s="14"/>
      <c r="E118" s="16"/>
      <c r="F118" s="8">
        <f t="shared" si="9"/>
        <v>0</v>
      </c>
      <c r="G118" s="8">
        <f t="shared" si="10"/>
        <v>0</v>
      </c>
      <c r="H118" s="8">
        <f t="shared" si="11"/>
        <v>0</v>
      </c>
    </row>
    <row r="119" spans="1:8" ht="21">
      <c r="A119" s="3">
        <v>89</v>
      </c>
      <c r="B119" s="5" t="s">
        <v>42</v>
      </c>
      <c r="C119" s="4">
        <v>2</v>
      </c>
      <c r="D119" s="14"/>
      <c r="E119" s="16"/>
      <c r="F119" s="8">
        <f t="shared" si="9"/>
        <v>0</v>
      </c>
      <c r="G119" s="8">
        <f t="shared" si="10"/>
        <v>0</v>
      </c>
      <c r="H119" s="8">
        <f t="shared" si="11"/>
        <v>0</v>
      </c>
    </row>
    <row r="120" spans="1:8" ht="19.5" customHeight="1">
      <c r="A120" s="19" t="s">
        <v>511</v>
      </c>
      <c r="B120" s="20"/>
      <c r="C120" s="11"/>
      <c r="D120" s="12"/>
      <c r="E120" s="11"/>
      <c r="F120" s="13">
        <f>SUM(F112:F119)</f>
        <v>0</v>
      </c>
      <c r="G120" s="13">
        <f>SUM(G112:G119)</f>
        <v>0</v>
      </c>
      <c r="H120" s="13">
        <f>SUM(H112:H119)</f>
        <v>0</v>
      </c>
    </row>
    <row r="121" spans="1:8" ht="39.75" customHeight="1">
      <c r="A121" s="17" t="s">
        <v>465</v>
      </c>
      <c r="B121" s="21"/>
      <c r="C121" s="21"/>
      <c r="D121" s="21"/>
      <c r="E121" s="21"/>
      <c r="F121" s="21"/>
      <c r="G121" s="21"/>
      <c r="H121" s="20"/>
    </row>
    <row r="122" spans="1:8" ht="52.5">
      <c r="A122" s="3">
        <v>90</v>
      </c>
      <c r="B122" s="5" t="s">
        <v>43</v>
      </c>
      <c r="C122" s="4">
        <v>4</v>
      </c>
      <c r="D122" s="14"/>
      <c r="E122" s="16"/>
      <c r="F122" s="8">
        <f aca="true" t="shared" si="12" ref="F122:F145">C122*D122</f>
        <v>0</v>
      </c>
      <c r="G122" s="8">
        <f aca="true" t="shared" si="13" ref="G122:G145">(F122*E122)/100</f>
        <v>0</v>
      </c>
      <c r="H122" s="8">
        <f aca="true" t="shared" si="14" ref="H122:H145">F122+G122</f>
        <v>0</v>
      </c>
    </row>
    <row r="123" spans="1:8" ht="73.5">
      <c r="A123" s="3">
        <v>91</v>
      </c>
      <c r="B123" s="5" t="s">
        <v>44</v>
      </c>
      <c r="C123" s="4">
        <v>3</v>
      </c>
      <c r="D123" s="14"/>
      <c r="E123" s="16"/>
      <c r="F123" s="8">
        <f t="shared" si="12"/>
        <v>0</v>
      </c>
      <c r="G123" s="8">
        <f t="shared" si="13"/>
        <v>0</v>
      </c>
      <c r="H123" s="8">
        <f t="shared" si="14"/>
        <v>0</v>
      </c>
    </row>
    <row r="124" spans="1:8" ht="21">
      <c r="A124" s="3">
        <v>92</v>
      </c>
      <c r="B124" s="5" t="s">
        <v>45</v>
      </c>
      <c r="C124" s="4">
        <v>2</v>
      </c>
      <c r="D124" s="14"/>
      <c r="E124" s="16"/>
      <c r="F124" s="8">
        <f t="shared" si="12"/>
        <v>0</v>
      </c>
      <c r="G124" s="8">
        <f t="shared" si="13"/>
        <v>0</v>
      </c>
      <c r="H124" s="8">
        <f t="shared" si="14"/>
        <v>0</v>
      </c>
    </row>
    <row r="125" spans="1:8" ht="21">
      <c r="A125" s="3">
        <v>93</v>
      </c>
      <c r="B125" s="5" t="s">
        <v>46</v>
      </c>
      <c r="C125" s="4">
        <v>2</v>
      </c>
      <c r="D125" s="14"/>
      <c r="E125" s="16"/>
      <c r="F125" s="8">
        <f t="shared" si="12"/>
        <v>0</v>
      </c>
      <c r="G125" s="8">
        <f t="shared" si="13"/>
        <v>0</v>
      </c>
      <c r="H125" s="8">
        <f t="shared" si="14"/>
        <v>0</v>
      </c>
    </row>
    <row r="126" spans="1:8" ht="52.5">
      <c r="A126" s="3">
        <v>94</v>
      </c>
      <c r="B126" s="5" t="s">
        <v>47</v>
      </c>
      <c r="C126" s="4">
        <v>4</v>
      </c>
      <c r="D126" s="14"/>
      <c r="E126" s="16"/>
      <c r="F126" s="8">
        <f t="shared" si="12"/>
        <v>0</v>
      </c>
      <c r="G126" s="8">
        <f t="shared" si="13"/>
        <v>0</v>
      </c>
      <c r="H126" s="8">
        <f t="shared" si="14"/>
        <v>0</v>
      </c>
    </row>
    <row r="127" spans="1:8" ht="42">
      <c r="A127" s="3">
        <v>95</v>
      </c>
      <c r="B127" s="5" t="s">
        <v>425</v>
      </c>
      <c r="C127" s="4">
        <v>4</v>
      </c>
      <c r="D127" s="14"/>
      <c r="E127" s="16"/>
      <c r="F127" s="8">
        <f t="shared" si="12"/>
        <v>0</v>
      </c>
      <c r="G127" s="8">
        <f t="shared" si="13"/>
        <v>0</v>
      </c>
      <c r="H127" s="8">
        <f t="shared" si="14"/>
        <v>0</v>
      </c>
    </row>
    <row r="128" spans="1:8" ht="31.5">
      <c r="A128" s="3">
        <v>96</v>
      </c>
      <c r="B128" s="5" t="s">
        <v>48</v>
      </c>
      <c r="C128" s="4">
        <v>1</v>
      </c>
      <c r="D128" s="14"/>
      <c r="E128" s="16"/>
      <c r="F128" s="8">
        <f t="shared" si="12"/>
        <v>0</v>
      </c>
      <c r="G128" s="8">
        <f t="shared" si="13"/>
        <v>0</v>
      </c>
      <c r="H128" s="8">
        <f t="shared" si="14"/>
        <v>0</v>
      </c>
    </row>
    <row r="129" spans="1:8" ht="42">
      <c r="A129" s="3">
        <v>97</v>
      </c>
      <c r="B129" s="5" t="s">
        <v>49</v>
      </c>
      <c r="C129" s="4">
        <v>1</v>
      </c>
      <c r="D129" s="14"/>
      <c r="E129" s="16"/>
      <c r="F129" s="8">
        <f t="shared" si="12"/>
        <v>0</v>
      </c>
      <c r="G129" s="8">
        <f t="shared" si="13"/>
        <v>0</v>
      </c>
      <c r="H129" s="8">
        <f t="shared" si="14"/>
        <v>0</v>
      </c>
    </row>
    <row r="130" spans="1:8" ht="21">
      <c r="A130" s="3">
        <v>98</v>
      </c>
      <c r="B130" s="5" t="s">
        <v>50</v>
      </c>
      <c r="C130" s="4">
        <v>1</v>
      </c>
      <c r="D130" s="14"/>
      <c r="E130" s="16"/>
      <c r="F130" s="8">
        <f t="shared" si="12"/>
        <v>0</v>
      </c>
      <c r="G130" s="8">
        <f t="shared" si="13"/>
        <v>0</v>
      </c>
      <c r="H130" s="8">
        <f t="shared" si="14"/>
        <v>0</v>
      </c>
    </row>
    <row r="131" spans="1:8" ht="42">
      <c r="A131" s="3">
        <v>99</v>
      </c>
      <c r="B131" s="5" t="s">
        <v>51</v>
      </c>
      <c r="C131" s="4">
        <v>6</v>
      </c>
      <c r="D131" s="14"/>
      <c r="E131" s="16"/>
      <c r="F131" s="8">
        <f t="shared" si="12"/>
        <v>0</v>
      </c>
      <c r="G131" s="8">
        <f t="shared" si="13"/>
        <v>0</v>
      </c>
      <c r="H131" s="8">
        <f t="shared" si="14"/>
        <v>0</v>
      </c>
    </row>
    <row r="132" spans="1:8" ht="21">
      <c r="A132" s="3">
        <v>100</v>
      </c>
      <c r="B132" s="5" t="s">
        <v>52</v>
      </c>
      <c r="C132" s="4">
        <v>1</v>
      </c>
      <c r="D132" s="14"/>
      <c r="E132" s="16"/>
      <c r="F132" s="8">
        <f t="shared" si="12"/>
        <v>0</v>
      </c>
      <c r="G132" s="8">
        <f t="shared" si="13"/>
        <v>0</v>
      </c>
      <c r="H132" s="8">
        <f t="shared" si="14"/>
        <v>0</v>
      </c>
    </row>
    <row r="133" spans="1:8" ht="21">
      <c r="A133" s="3">
        <v>101</v>
      </c>
      <c r="B133" s="5" t="s">
        <v>53</v>
      </c>
      <c r="C133" s="4">
        <v>2</v>
      </c>
      <c r="D133" s="14"/>
      <c r="E133" s="16"/>
      <c r="F133" s="8">
        <f t="shared" si="12"/>
        <v>0</v>
      </c>
      <c r="G133" s="8">
        <f t="shared" si="13"/>
        <v>0</v>
      </c>
      <c r="H133" s="8">
        <f t="shared" si="14"/>
        <v>0</v>
      </c>
    </row>
    <row r="134" spans="1:8" ht="126">
      <c r="A134" s="3">
        <v>102</v>
      </c>
      <c r="B134" s="5" t="s">
        <v>54</v>
      </c>
      <c r="C134" s="4">
        <v>1</v>
      </c>
      <c r="D134" s="14"/>
      <c r="E134" s="16"/>
      <c r="F134" s="8">
        <f t="shared" si="12"/>
        <v>0</v>
      </c>
      <c r="G134" s="8">
        <f t="shared" si="13"/>
        <v>0</v>
      </c>
      <c r="H134" s="8">
        <f t="shared" si="14"/>
        <v>0</v>
      </c>
    </row>
    <row r="135" spans="1:8" ht="52.5">
      <c r="A135" s="3">
        <v>103</v>
      </c>
      <c r="B135" s="5" t="s">
        <v>55</v>
      </c>
      <c r="C135" s="4">
        <v>8</v>
      </c>
      <c r="D135" s="14"/>
      <c r="E135" s="16"/>
      <c r="F135" s="8">
        <f t="shared" si="12"/>
        <v>0</v>
      </c>
      <c r="G135" s="8">
        <f t="shared" si="13"/>
        <v>0</v>
      </c>
      <c r="H135" s="8">
        <f t="shared" si="14"/>
        <v>0</v>
      </c>
    </row>
    <row r="136" spans="1:8" ht="31.5">
      <c r="A136" s="3">
        <v>104</v>
      </c>
      <c r="B136" s="5" t="s">
        <v>56</v>
      </c>
      <c r="C136" s="4">
        <v>1</v>
      </c>
      <c r="D136" s="14"/>
      <c r="E136" s="16"/>
      <c r="F136" s="8">
        <f t="shared" si="12"/>
        <v>0</v>
      </c>
      <c r="G136" s="8">
        <f t="shared" si="13"/>
        <v>0</v>
      </c>
      <c r="H136" s="8">
        <f t="shared" si="14"/>
        <v>0</v>
      </c>
    </row>
    <row r="137" spans="1:8" ht="21">
      <c r="A137" s="3">
        <v>105</v>
      </c>
      <c r="B137" s="5" t="s">
        <v>57</v>
      </c>
      <c r="C137" s="4">
        <v>1</v>
      </c>
      <c r="D137" s="14"/>
      <c r="E137" s="16"/>
      <c r="F137" s="8">
        <f t="shared" si="12"/>
        <v>0</v>
      </c>
      <c r="G137" s="8">
        <f t="shared" si="13"/>
        <v>0</v>
      </c>
      <c r="H137" s="8">
        <f t="shared" si="14"/>
        <v>0</v>
      </c>
    </row>
    <row r="138" spans="1:8" ht="21">
      <c r="A138" s="3">
        <v>106</v>
      </c>
      <c r="B138" s="5" t="s">
        <v>58</v>
      </c>
      <c r="C138" s="4">
        <v>1</v>
      </c>
      <c r="D138" s="14"/>
      <c r="E138" s="16"/>
      <c r="F138" s="8">
        <f t="shared" si="12"/>
        <v>0</v>
      </c>
      <c r="G138" s="8">
        <f t="shared" si="13"/>
        <v>0</v>
      </c>
      <c r="H138" s="8">
        <f t="shared" si="14"/>
        <v>0</v>
      </c>
    </row>
    <row r="139" spans="1:8" ht="21">
      <c r="A139" s="3">
        <v>107</v>
      </c>
      <c r="B139" s="5" t="s">
        <v>59</v>
      </c>
      <c r="C139" s="4">
        <v>1</v>
      </c>
      <c r="D139" s="14"/>
      <c r="E139" s="16"/>
      <c r="F139" s="8">
        <f t="shared" si="12"/>
        <v>0</v>
      </c>
      <c r="G139" s="8">
        <f t="shared" si="13"/>
        <v>0</v>
      </c>
      <c r="H139" s="8">
        <f t="shared" si="14"/>
        <v>0</v>
      </c>
    </row>
    <row r="140" spans="1:8" ht="21">
      <c r="A140" s="3">
        <v>108</v>
      </c>
      <c r="B140" s="5" t="s">
        <v>60</v>
      </c>
      <c r="C140" s="4">
        <v>1</v>
      </c>
      <c r="D140" s="14"/>
      <c r="E140" s="16"/>
      <c r="F140" s="8">
        <f t="shared" si="12"/>
        <v>0</v>
      </c>
      <c r="G140" s="8">
        <f t="shared" si="13"/>
        <v>0</v>
      </c>
      <c r="H140" s="8">
        <f t="shared" si="14"/>
        <v>0</v>
      </c>
    </row>
    <row r="141" spans="1:8" ht="21">
      <c r="A141" s="3">
        <v>109</v>
      </c>
      <c r="B141" s="5" t="s">
        <v>61</v>
      </c>
      <c r="C141" s="4">
        <v>1</v>
      </c>
      <c r="D141" s="14"/>
      <c r="E141" s="16"/>
      <c r="F141" s="8">
        <f t="shared" si="12"/>
        <v>0</v>
      </c>
      <c r="G141" s="8">
        <f t="shared" si="13"/>
        <v>0</v>
      </c>
      <c r="H141" s="8">
        <f t="shared" si="14"/>
        <v>0</v>
      </c>
    </row>
    <row r="142" spans="1:8" ht="21">
      <c r="A142" s="3">
        <v>110</v>
      </c>
      <c r="B142" s="5" t="s">
        <v>62</v>
      </c>
      <c r="C142" s="4">
        <v>1</v>
      </c>
      <c r="D142" s="14"/>
      <c r="E142" s="16"/>
      <c r="F142" s="8">
        <f t="shared" si="12"/>
        <v>0</v>
      </c>
      <c r="G142" s="8">
        <f t="shared" si="13"/>
        <v>0</v>
      </c>
      <c r="H142" s="8">
        <f t="shared" si="14"/>
        <v>0</v>
      </c>
    </row>
    <row r="143" spans="1:8" ht="52.5">
      <c r="A143" s="3">
        <v>111</v>
      </c>
      <c r="B143" s="5" t="s">
        <v>63</v>
      </c>
      <c r="C143" s="4">
        <v>1</v>
      </c>
      <c r="D143" s="14"/>
      <c r="E143" s="16"/>
      <c r="F143" s="8">
        <f t="shared" si="12"/>
        <v>0</v>
      </c>
      <c r="G143" s="8">
        <f t="shared" si="13"/>
        <v>0</v>
      </c>
      <c r="H143" s="8">
        <f t="shared" si="14"/>
        <v>0</v>
      </c>
    </row>
    <row r="144" spans="1:8" ht="31.5">
      <c r="A144" s="3">
        <v>112</v>
      </c>
      <c r="B144" s="5" t="s">
        <v>64</v>
      </c>
      <c r="C144" s="4">
        <v>1</v>
      </c>
      <c r="D144" s="14"/>
      <c r="E144" s="16"/>
      <c r="F144" s="8">
        <f t="shared" si="12"/>
        <v>0</v>
      </c>
      <c r="G144" s="8">
        <f t="shared" si="13"/>
        <v>0</v>
      </c>
      <c r="H144" s="8">
        <f t="shared" si="14"/>
        <v>0</v>
      </c>
    </row>
    <row r="145" spans="1:8" ht="31.5">
      <c r="A145" s="3">
        <v>113</v>
      </c>
      <c r="B145" s="5" t="s">
        <v>426</v>
      </c>
      <c r="C145" s="4">
        <v>2</v>
      </c>
      <c r="D145" s="14"/>
      <c r="E145" s="16"/>
      <c r="F145" s="8">
        <f t="shared" si="12"/>
        <v>0</v>
      </c>
      <c r="G145" s="8">
        <f t="shared" si="13"/>
        <v>0</v>
      </c>
      <c r="H145" s="8">
        <f t="shared" si="14"/>
        <v>0</v>
      </c>
    </row>
    <row r="146" spans="1:8" ht="19.5" customHeight="1">
      <c r="A146" s="17" t="s">
        <v>511</v>
      </c>
      <c r="B146" s="18"/>
      <c r="C146" s="11"/>
      <c r="D146" s="12"/>
      <c r="E146" s="11"/>
      <c r="F146" s="13">
        <f>SUM(F122:F145)</f>
        <v>0</v>
      </c>
      <c r="G146" s="13">
        <f>SUM(G122:G145)</f>
        <v>0</v>
      </c>
      <c r="H146" s="13">
        <f>SUM(H122:H145)</f>
        <v>0</v>
      </c>
    </row>
    <row r="147" spans="1:8" ht="39.75" customHeight="1">
      <c r="A147" s="17" t="s">
        <v>466</v>
      </c>
      <c r="B147" s="21"/>
      <c r="C147" s="21"/>
      <c r="D147" s="21"/>
      <c r="E147" s="21"/>
      <c r="F147" s="21"/>
      <c r="G147" s="21"/>
      <c r="H147" s="20"/>
    </row>
    <row r="148" spans="1:8" ht="21">
      <c r="A148" s="3">
        <v>114</v>
      </c>
      <c r="B148" s="5" t="s">
        <v>65</v>
      </c>
      <c r="C148" s="4">
        <v>1</v>
      </c>
      <c r="D148" s="14"/>
      <c r="E148" s="16"/>
      <c r="F148" s="8">
        <f aca="true" t="shared" si="15" ref="F148:F158">C148*D148</f>
        <v>0</v>
      </c>
      <c r="G148" s="8">
        <f aca="true" t="shared" si="16" ref="G148:G158">(F148*E148)/100</f>
        <v>0</v>
      </c>
      <c r="H148" s="8">
        <f aca="true" t="shared" si="17" ref="H148:H158">F148+G148</f>
        <v>0</v>
      </c>
    </row>
    <row r="149" spans="1:8" ht="21">
      <c r="A149" s="3">
        <v>115</v>
      </c>
      <c r="B149" s="5" t="s">
        <v>66</v>
      </c>
      <c r="C149" s="4">
        <v>1</v>
      </c>
      <c r="D149" s="14"/>
      <c r="E149" s="16"/>
      <c r="F149" s="8">
        <f t="shared" si="15"/>
        <v>0</v>
      </c>
      <c r="G149" s="8">
        <f t="shared" si="16"/>
        <v>0</v>
      </c>
      <c r="H149" s="8">
        <f t="shared" si="17"/>
        <v>0</v>
      </c>
    </row>
    <row r="150" spans="1:8" ht="21">
      <c r="A150" s="3">
        <v>116</v>
      </c>
      <c r="B150" s="5" t="s">
        <v>67</v>
      </c>
      <c r="C150" s="4">
        <v>1</v>
      </c>
      <c r="D150" s="14"/>
      <c r="E150" s="16"/>
      <c r="F150" s="8">
        <f t="shared" si="15"/>
        <v>0</v>
      </c>
      <c r="G150" s="8">
        <f t="shared" si="16"/>
        <v>0</v>
      </c>
      <c r="H150" s="8">
        <f t="shared" si="17"/>
        <v>0</v>
      </c>
    </row>
    <row r="151" spans="1:8" ht="21">
      <c r="A151" s="3">
        <v>117</v>
      </c>
      <c r="B151" s="5" t="s">
        <v>68</v>
      </c>
      <c r="C151" s="4">
        <v>3</v>
      </c>
      <c r="D151" s="14"/>
      <c r="E151" s="16"/>
      <c r="F151" s="8">
        <f t="shared" si="15"/>
        <v>0</v>
      </c>
      <c r="G151" s="8">
        <f t="shared" si="16"/>
        <v>0</v>
      </c>
      <c r="H151" s="8">
        <f t="shared" si="17"/>
        <v>0</v>
      </c>
    </row>
    <row r="152" spans="1:8" ht="31.5">
      <c r="A152" s="3">
        <v>118</v>
      </c>
      <c r="B152" s="5" t="s">
        <v>69</v>
      </c>
      <c r="C152" s="4">
        <v>3</v>
      </c>
      <c r="D152" s="14"/>
      <c r="E152" s="16"/>
      <c r="F152" s="8">
        <f t="shared" si="15"/>
        <v>0</v>
      </c>
      <c r="G152" s="8">
        <f t="shared" si="16"/>
        <v>0</v>
      </c>
      <c r="H152" s="8">
        <f t="shared" si="17"/>
        <v>0</v>
      </c>
    </row>
    <row r="153" spans="1:8" ht="31.5">
      <c r="A153" s="3">
        <v>119</v>
      </c>
      <c r="B153" s="5" t="s">
        <v>70</v>
      </c>
      <c r="C153" s="4">
        <v>2</v>
      </c>
      <c r="D153" s="14"/>
      <c r="E153" s="16"/>
      <c r="F153" s="8">
        <f t="shared" si="15"/>
        <v>0</v>
      </c>
      <c r="G153" s="8">
        <f t="shared" si="16"/>
        <v>0</v>
      </c>
      <c r="H153" s="8">
        <f t="shared" si="17"/>
        <v>0</v>
      </c>
    </row>
    <row r="154" spans="1:8" ht="21">
      <c r="A154" s="3">
        <v>120</v>
      </c>
      <c r="B154" s="5" t="s">
        <v>71</v>
      </c>
      <c r="C154" s="4">
        <v>1</v>
      </c>
      <c r="D154" s="14"/>
      <c r="E154" s="16"/>
      <c r="F154" s="8">
        <f t="shared" si="15"/>
        <v>0</v>
      </c>
      <c r="G154" s="8">
        <f t="shared" si="16"/>
        <v>0</v>
      </c>
      <c r="H154" s="8">
        <f t="shared" si="17"/>
        <v>0</v>
      </c>
    </row>
    <row r="155" spans="1:8" ht="21">
      <c r="A155" s="3">
        <v>121</v>
      </c>
      <c r="B155" s="5" t="s">
        <v>72</v>
      </c>
      <c r="C155" s="4">
        <v>1</v>
      </c>
      <c r="D155" s="14"/>
      <c r="E155" s="16"/>
      <c r="F155" s="8">
        <f t="shared" si="15"/>
        <v>0</v>
      </c>
      <c r="G155" s="8">
        <f t="shared" si="16"/>
        <v>0</v>
      </c>
      <c r="H155" s="8">
        <f t="shared" si="17"/>
        <v>0</v>
      </c>
    </row>
    <row r="156" spans="1:8" ht="42">
      <c r="A156" s="3">
        <v>122</v>
      </c>
      <c r="B156" s="5" t="s">
        <v>73</v>
      </c>
      <c r="C156" s="4">
        <v>2</v>
      </c>
      <c r="D156" s="14"/>
      <c r="E156" s="16"/>
      <c r="F156" s="8">
        <f t="shared" si="15"/>
        <v>0</v>
      </c>
      <c r="G156" s="8">
        <f t="shared" si="16"/>
        <v>0</v>
      </c>
      <c r="H156" s="8">
        <f t="shared" si="17"/>
        <v>0</v>
      </c>
    </row>
    <row r="157" spans="1:8" ht="21">
      <c r="A157" s="3">
        <v>123</v>
      </c>
      <c r="B157" s="5" t="s">
        <v>74</v>
      </c>
      <c r="C157" s="4">
        <v>1</v>
      </c>
      <c r="D157" s="14"/>
      <c r="E157" s="16"/>
      <c r="F157" s="8">
        <f t="shared" si="15"/>
        <v>0</v>
      </c>
      <c r="G157" s="8">
        <f t="shared" si="16"/>
        <v>0</v>
      </c>
      <c r="H157" s="8">
        <f t="shared" si="17"/>
        <v>0</v>
      </c>
    </row>
    <row r="158" spans="1:8" ht="31.5">
      <c r="A158" s="3">
        <v>124</v>
      </c>
      <c r="B158" s="5" t="s">
        <v>75</v>
      </c>
      <c r="C158" s="4">
        <v>1</v>
      </c>
      <c r="D158" s="14"/>
      <c r="E158" s="16"/>
      <c r="F158" s="8">
        <f t="shared" si="15"/>
        <v>0</v>
      </c>
      <c r="G158" s="8">
        <f t="shared" si="16"/>
        <v>0</v>
      </c>
      <c r="H158" s="8">
        <f t="shared" si="17"/>
        <v>0</v>
      </c>
    </row>
    <row r="159" spans="1:8" ht="19.5" customHeight="1">
      <c r="A159" s="17" t="s">
        <v>511</v>
      </c>
      <c r="B159" s="18"/>
      <c r="C159" s="11"/>
      <c r="D159" s="12"/>
      <c r="E159" s="11"/>
      <c r="F159" s="13">
        <f>SUM(F148:F158)</f>
        <v>0</v>
      </c>
      <c r="G159" s="13">
        <f>SUM(G148:G158)</f>
        <v>0</v>
      </c>
      <c r="H159" s="13">
        <f>SUM(H148:H158)</f>
        <v>0</v>
      </c>
    </row>
    <row r="160" spans="1:8" ht="39.75" customHeight="1">
      <c r="A160" s="17" t="s">
        <v>467</v>
      </c>
      <c r="B160" s="21"/>
      <c r="C160" s="21"/>
      <c r="D160" s="21"/>
      <c r="E160" s="21"/>
      <c r="F160" s="21"/>
      <c r="G160" s="21"/>
      <c r="H160" s="20"/>
    </row>
    <row r="161" spans="1:8" ht="21">
      <c r="A161" s="3">
        <v>125</v>
      </c>
      <c r="B161" s="5" t="s">
        <v>76</v>
      </c>
      <c r="C161" s="4">
        <v>2</v>
      </c>
      <c r="D161" s="14"/>
      <c r="E161" s="16"/>
      <c r="F161" s="8">
        <f aca="true" t="shared" si="18" ref="F161:F218">C161*D161</f>
        <v>0</v>
      </c>
      <c r="G161" s="8">
        <f aca="true" t="shared" si="19" ref="G161:G218">(F161*E161)/100</f>
        <v>0</v>
      </c>
      <c r="H161" s="8">
        <f aca="true" t="shared" si="20" ref="H161:H218">F161+G161</f>
        <v>0</v>
      </c>
    </row>
    <row r="162" spans="1:8" ht="21">
      <c r="A162" s="3">
        <v>126</v>
      </c>
      <c r="B162" s="5" t="s">
        <v>77</v>
      </c>
      <c r="C162" s="4">
        <v>2</v>
      </c>
      <c r="D162" s="14"/>
      <c r="E162" s="16"/>
      <c r="F162" s="8">
        <f t="shared" si="18"/>
        <v>0</v>
      </c>
      <c r="G162" s="8">
        <f t="shared" si="19"/>
        <v>0</v>
      </c>
      <c r="H162" s="8">
        <f t="shared" si="20"/>
        <v>0</v>
      </c>
    </row>
    <row r="163" spans="1:8" ht="21">
      <c r="A163" s="3">
        <v>127</v>
      </c>
      <c r="B163" s="5" t="s">
        <v>78</v>
      </c>
      <c r="C163" s="4">
        <v>1</v>
      </c>
      <c r="D163" s="14"/>
      <c r="E163" s="16"/>
      <c r="F163" s="8">
        <f t="shared" si="18"/>
        <v>0</v>
      </c>
      <c r="G163" s="8">
        <f t="shared" si="19"/>
        <v>0</v>
      </c>
      <c r="H163" s="8">
        <f t="shared" si="20"/>
        <v>0</v>
      </c>
    </row>
    <row r="164" spans="1:8" ht="21">
      <c r="A164" s="3">
        <v>128</v>
      </c>
      <c r="B164" s="5" t="s">
        <v>79</v>
      </c>
      <c r="C164" s="4">
        <v>1</v>
      </c>
      <c r="D164" s="14"/>
      <c r="E164" s="16"/>
      <c r="F164" s="8">
        <f t="shared" si="18"/>
        <v>0</v>
      </c>
      <c r="G164" s="8">
        <f t="shared" si="19"/>
        <v>0</v>
      </c>
      <c r="H164" s="8">
        <f t="shared" si="20"/>
        <v>0</v>
      </c>
    </row>
    <row r="165" spans="1:8" ht="21">
      <c r="A165" s="3">
        <v>129</v>
      </c>
      <c r="B165" s="5" t="s">
        <v>80</v>
      </c>
      <c r="C165" s="4">
        <v>1</v>
      </c>
      <c r="D165" s="14"/>
      <c r="E165" s="16"/>
      <c r="F165" s="8">
        <f t="shared" si="18"/>
        <v>0</v>
      </c>
      <c r="G165" s="8">
        <f t="shared" si="19"/>
        <v>0</v>
      </c>
      <c r="H165" s="8">
        <f t="shared" si="20"/>
        <v>0</v>
      </c>
    </row>
    <row r="166" spans="1:8" ht="21">
      <c r="A166" s="3">
        <v>130</v>
      </c>
      <c r="B166" s="5" t="s">
        <v>81</v>
      </c>
      <c r="C166" s="4">
        <v>1</v>
      </c>
      <c r="D166" s="14"/>
      <c r="E166" s="16"/>
      <c r="F166" s="8">
        <f t="shared" si="18"/>
        <v>0</v>
      </c>
      <c r="G166" s="8">
        <f t="shared" si="19"/>
        <v>0</v>
      </c>
      <c r="H166" s="8">
        <f t="shared" si="20"/>
        <v>0</v>
      </c>
    </row>
    <row r="167" spans="1:8" ht="21">
      <c r="A167" s="3">
        <v>131</v>
      </c>
      <c r="B167" s="5" t="s">
        <v>82</v>
      </c>
      <c r="C167" s="4">
        <v>1</v>
      </c>
      <c r="D167" s="14"/>
      <c r="E167" s="16"/>
      <c r="F167" s="8">
        <f t="shared" si="18"/>
        <v>0</v>
      </c>
      <c r="G167" s="8">
        <f t="shared" si="19"/>
        <v>0</v>
      </c>
      <c r="H167" s="8">
        <f t="shared" si="20"/>
        <v>0</v>
      </c>
    </row>
    <row r="168" spans="1:8" ht="21">
      <c r="A168" s="3">
        <v>132</v>
      </c>
      <c r="B168" s="5" t="s">
        <v>83</v>
      </c>
      <c r="C168" s="4">
        <v>1</v>
      </c>
      <c r="D168" s="14"/>
      <c r="E168" s="16"/>
      <c r="F168" s="8">
        <f t="shared" si="18"/>
        <v>0</v>
      </c>
      <c r="G168" s="8">
        <f t="shared" si="19"/>
        <v>0</v>
      </c>
      <c r="H168" s="8">
        <f t="shared" si="20"/>
        <v>0</v>
      </c>
    </row>
    <row r="169" spans="1:8" ht="21">
      <c r="A169" s="3">
        <v>133</v>
      </c>
      <c r="B169" s="5" t="s">
        <v>84</v>
      </c>
      <c r="C169" s="4">
        <v>1</v>
      </c>
      <c r="D169" s="14"/>
      <c r="E169" s="16"/>
      <c r="F169" s="8">
        <f t="shared" si="18"/>
        <v>0</v>
      </c>
      <c r="G169" s="8">
        <f t="shared" si="19"/>
        <v>0</v>
      </c>
      <c r="H169" s="8">
        <f t="shared" si="20"/>
        <v>0</v>
      </c>
    </row>
    <row r="170" spans="1:8" ht="21">
      <c r="A170" s="3">
        <v>134</v>
      </c>
      <c r="B170" s="5" t="s">
        <v>85</v>
      </c>
      <c r="C170" s="4">
        <v>1</v>
      </c>
      <c r="D170" s="14"/>
      <c r="E170" s="16"/>
      <c r="F170" s="8">
        <f t="shared" si="18"/>
        <v>0</v>
      </c>
      <c r="G170" s="8">
        <f t="shared" si="19"/>
        <v>0</v>
      </c>
      <c r="H170" s="8">
        <f t="shared" si="20"/>
        <v>0</v>
      </c>
    </row>
    <row r="171" spans="1:8" ht="21">
      <c r="A171" s="3">
        <v>135</v>
      </c>
      <c r="B171" s="5" t="s">
        <v>86</v>
      </c>
      <c r="C171" s="4">
        <v>1</v>
      </c>
      <c r="D171" s="14"/>
      <c r="E171" s="16"/>
      <c r="F171" s="8">
        <f t="shared" si="18"/>
        <v>0</v>
      </c>
      <c r="G171" s="8">
        <f t="shared" si="19"/>
        <v>0</v>
      </c>
      <c r="H171" s="8">
        <f t="shared" si="20"/>
        <v>0</v>
      </c>
    </row>
    <row r="172" spans="1:8" ht="21">
      <c r="A172" s="3">
        <v>136</v>
      </c>
      <c r="B172" s="5" t="s">
        <v>87</v>
      </c>
      <c r="C172" s="4">
        <v>1</v>
      </c>
      <c r="D172" s="14"/>
      <c r="E172" s="16"/>
      <c r="F172" s="8">
        <f t="shared" si="18"/>
        <v>0</v>
      </c>
      <c r="G172" s="8">
        <f t="shared" si="19"/>
        <v>0</v>
      </c>
      <c r="H172" s="8">
        <f t="shared" si="20"/>
        <v>0</v>
      </c>
    </row>
    <row r="173" spans="1:8" ht="21">
      <c r="A173" s="3">
        <v>137</v>
      </c>
      <c r="B173" s="5" t="s">
        <v>88</v>
      </c>
      <c r="C173" s="4">
        <v>1</v>
      </c>
      <c r="D173" s="14"/>
      <c r="E173" s="16"/>
      <c r="F173" s="8">
        <f t="shared" si="18"/>
        <v>0</v>
      </c>
      <c r="G173" s="8">
        <f t="shared" si="19"/>
        <v>0</v>
      </c>
      <c r="H173" s="8">
        <f t="shared" si="20"/>
        <v>0</v>
      </c>
    </row>
    <row r="174" spans="1:8" ht="21">
      <c r="A174" s="3">
        <v>138</v>
      </c>
      <c r="B174" s="5" t="s">
        <v>89</v>
      </c>
      <c r="C174" s="4">
        <v>1</v>
      </c>
      <c r="D174" s="14"/>
      <c r="E174" s="16"/>
      <c r="F174" s="8">
        <f t="shared" si="18"/>
        <v>0</v>
      </c>
      <c r="G174" s="8">
        <f t="shared" si="19"/>
        <v>0</v>
      </c>
      <c r="H174" s="8">
        <f t="shared" si="20"/>
        <v>0</v>
      </c>
    </row>
    <row r="175" spans="1:8" ht="21">
      <c r="A175" s="3">
        <v>139</v>
      </c>
      <c r="B175" s="5" t="s">
        <v>90</v>
      </c>
      <c r="C175" s="4">
        <v>1</v>
      </c>
      <c r="D175" s="14"/>
      <c r="E175" s="16"/>
      <c r="F175" s="8">
        <f t="shared" si="18"/>
        <v>0</v>
      </c>
      <c r="G175" s="8">
        <f t="shared" si="19"/>
        <v>0</v>
      </c>
      <c r="H175" s="8">
        <f t="shared" si="20"/>
        <v>0</v>
      </c>
    </row>
    <row r="176" spans="1:8" ht="31.5">
      <c r="A176" s="3">
        <v>140</v>
      </c>
      <c r="B176" s="5" t="s">
        <v>91</v>
      </c>
      <c r="C176" s="4">
        <v>1</v>
      </c>
      <c r="D176" s="14"/>
      <c r="E176" s="16"/>
      <c r="F176" s="8">
        <f t="shared" si="18"/>
        <v>0</v>
      </c>
      <c r="G176" s="8">
        <f t="shared" si="19"/>
        <v>0</v>
      </c>
      <c r="H176" s="8">
        <f t="shared" si="20"/>
        <v>0</v>
      </c>
    </row>
    <row r="177" spans="1:8" ht="21">
      <c r="A177" s="3">
        <v>141</v>
      </c>
      <c r="B177" s="5" t="s">
        <v>92</v>
      </c>
      <c r="C177" s="4">
        <v>1</v>
      </c>
      <c r="D177" s="14"/>
      <c r="E177" s="16"/>
      <c r="F177" s="8">
        <f t="shared" si="18"/>
        <v>0</v>
      </c>
      <c r="G177" s="8">
        <f t="shared" si="19"/>
        <v>0</v>
      </c>
      <c r="H177" s="8">
        <f t="shared" si="20"/>
        <v>0</v>
      </c>
    </row>
    <row r="178" spans="1:8" ht="21">
      <c r="A178" s="3">
        <v>142</v>
      </c>
      <c r="B178" s="5" t="s">
        <v>93</v>
      </c>
      <c r="C178" s="4">
        <v>26</v>
      </c>
      <c r="D178" s="14"/>
      <c r="E178" s="16"/>
      <c r="F178" s="8">
        <f t="shared" si="18"/>
        <v>0</v>
      </c>
      <c r="G178" s="8">
        <f t="shared" si="19"/>
        <v>0</v>
      </c>
      <c r="H178" s="8">
        <f t="shared" si="20"/>
        <v>0</v>
      </c>
    </row>
    <row r="179" spans="1:8" ht="10.5">
      <c r="A179" s="3">
        <v>143</v>
      </c>
      <c r="B179" s="5" t="s">
        <v>94</v>
      </c>
      <c r="C179" s="4">
        <v>15</v>
      </c>
      <c r="D179" s="14"/>
      <c r="E179" s="16"/>
      <c r="F179" s="8">
        <f t="shared" si="18"/>
        <v>0</v>
      </c>
      <c r="G179" s="8">
        <f t="shared" si="19"/>
        <v>0</v>
      </c>
      <c r="H179" s="8">
        <f t="shared" si="20"/>
        <v>0</v>
      </c>
    </row>
    <row r="180" spans="1:8" ht="10.5">
      <c r="A180" s="3">
        <v>144</v>
      </c>
      <c r="B180" s="5" t="s">
        <v>95</v>
      </c>
      <c r="C180" s="4">
        <v>15</v>
      </c>
      <c r="D180" s="14"/>
      <c r="E180" s="16"/>
      <c r="F180" s="8">
        <f t="shared" si="18"/>
        <v>0</v>
      </c>
      <c r="G180" s="8">
        <f t="shared" si="19"/>
        <v>0</v>
      </c>
      <c r="H180" s="8">
        <f t="shared" si="20"/>
        <v>0</v>
      </c>
    </row>
    <row r="181" spans="1:8" ht="21">
      <c r="A181" s="3">
        <v>145</v>
      </c>
      <c r="B181" s="5" t="s">
        <v>96</v>
      </c>
      <c r="C181" s="4">
        <v>15</v>
      </c>
      <c r="D181" s="14"/>
      <c r="E181" s="16"/>
      <c r="F181" s="8">
        <f t="shared" si="18"/>
        <v>0</v>
      </c>
      <c r="G181" s="8">
        <f t="shared" si="19"/>
        <v>0</v>
      </c>
      <c r="H181" s="8">
        <f t="shared" si="20"/>
        <v>0</v>
      </c>
    </row>
    <row r="182" spans="1:8" ht="10.5">
      <c r="A182" s="3">
        <v>146</v>
      </c>
      <c r="B182" s="5" t="s">
        <v>97</v>
      </c>
      <c r="C182" s="4">
        <v>26</v>
      </c>
      <c r="D182" s="14"/>
      <c r="E182" s="16"/>
      <c r="F182" s="8">
        <f t="shared" si="18"/>
        <v>0</v>
      </c>
      <c r="G182" s="8">
        <f t="shared" si="19"/>
        <v>0</v>
      </c>
      <c r="H182" s="8">
        <f t="shared" si="20"/>
        <v>0</v>
      </c>
    </row>
    <row r="183" spans="1:8" ht="21">
      <c r="A183" s="3">
        <v>147</v>
      </c>
      <c r="B183" s="5" t="s">
        <v>98</v>
      </c>
      <c r="C183" s="4">
        <v>15</v>
      </c>
      <c r="D183" s="14"/>
      <c r="E183" s="16"/>
      <c r="F183" s="8">
        <f t="shared" si="18"/>
        <v>0</v>
      </c>
      <c r="G183" s="8">
        <f t="shared" si="19"/>
        <v>0</v>
      </c>
      <c r="H183" s="8">
        <f t="shared" si="20"/>
        <v>0</v>
      </c>
    </row>
    <row r="184" spans="1:8" ht="21">
      <c r="A184" s="3">
        <v>148</v>
      </c>
      <c r="B184" s="5" t="s">
        <v>99</v>
      </c>
      <c r="C184" s="4">
        <v>1</v>
      </c>
      <c r="D184" s="14"/>
      <c r="E184" s="16"/>
      <c r="F184" s="8">
        <f t="shared" si="18"/>
        <v>0</v>
      </c>
      <c r="G184" s="8">
        <f t="shared" si="19"/>
        <v>0</v>
      </c>
      <c r="H184" s="8">
        <f t="shared" si="20"/>
        <v>0</v>
      </c>
    </row>
    <row r="185" spans="1:8" ht="31.5">
      <c r="A185" s="3">
        <v>149</v>
      </c>
      <c r="B185" s="5" t="s">
        <v>100</v>
      </c>
      <c r="C185" s="4">
        <v>25</v>
      </c>
      <c r="D185" s="14"/>
      <c r="E185" s="16"/>
      <c r="F185" s="8">
        <f t="shared" si="18"/>
        <v>0</v>
      </c>
      <c r="G185" s="8">
        <f t="shared" si="19"/>
        <v>0</v>
      </c>
      <c r="H185" s="8">
        <f t="shared" si="20"/>
        <v>0</v>
      </c>
    </row>
    <row r="186" spans="1:8" ht="42">
      <c r="A186" s="3">
        <v>150</v>
      </c>
      <c r="B186" s="5" t="s">
        <v>101</v>
      </c>
      <c r="C186" s="4">
        <v>1</v>
      </c>
      <c r="D186" s="14"/>
      <c r="E186" s="16"/>
      <c r="F186" s="8">
        <f t="shared" si="18"/>
        <v>0</v>
      </c>
      <c r="G186" s="8">
        <f t="shared" si="19"/>
        <v>0</v>
      </c>
      <c r="H186" s="8">
        <f t="shared" si="20"/>
        <v>0</v>
      </c>
    </row>
    <row r="187" spans="1:8" ht="31.5">
      <c r="A187" s="3">
        <v>151</v>
      </c>
      <c r="B187" s="5" t="s">
        <v>102</v>
      </c>
      <c r="C187" s="4">
        <v>4</v>
      </c>
      <c r="D187" s="14"/>
      <c r="E187" s="16"/>
      <c r="F187" s="8">
        <f t="shared" si="18"/>
        <v>0</v>
      </c>
      <c r="G187" s="8">
        <f t="shared" si="19"/>
        <v>0</v>
      </c>
      <c r="H187" s="8">
        <f t="shared" si="20"/>
        <v>0</v>
      </c>
    </row>
    <row r="188" spans="1:8" ht="21">
      <c r="A188" s="3">
        <v>152</v>
      </c>
      <c r="B188" s="5" t="s">
        <v>103</v>
      </c>
      <c r="C188" s="4">
        <v>1</v>
      </c>
      <c r="D188" s="14"/>
      <c r="E188" s="16"/>
      <c r="F188" s="8">
        <f t="shared" si="18"/>
        <v>0</v>
      </c>
      <c r="G188" s="8">
        <f t="shared" si="19"/>
        <v>0</v>
      </c>
      <c r="H188" s="8">
        <f t="shared" si="20"/>
        <v>0</v>
      </c>
    </row>
    <row r="189" spans="1:8" ht="21">
      <c r="A189" s="3">
        <v>153</v>
      </c>
      <c r="B189" s="5" t="s">
        <v>104</v>
      </c>
      <c r="C189" s="4">
        <v>1</v>
      </c>
      <c r="D189" s="14"/>
      <c r="E189" s="16"/>
      <c r="F189" s="8">
        <f t="shared" si="18"/>
        <v>0</v>
      </c>
      <c r="G189" s="8">
        <f t="shared" si="19"/>
        <v>0</v>
      </c>
      <c r="H189" s="8">
        <f t="shared" si="20"/>
        <v>0</v>
      </c>
    </row>
    <row r="190" spans="1:8" ht="21">
      <c r="A190" s="3">
        <v>154</v>
      </c>
      <c r="B190" s="5" t="s">
        <v>105</v>
      </c>
      <c r="C190" s="4">
        <v>1</v>
      </c>
      <c r="D190" s="14"/>
      <c r="E190" s="16"/>
      <c r="F190" s="8">
        <f t="shared" si="18"/>
        <v>0</v>
      </c>
      <c r="G190" s="8">
        <f t="shared" si="19"/>
        <v>0</v>
      </c>
      <c r="H190" s="8">
        <f t="shared" si="20"/>
        <v>0</v>
      </c>
    </row>
    <row r="191" spans="1:8" ht="21">
      <c r="A191" s="3">
        <v>155</v>
      </c>
      <c r="B191" s="5" t="s">
        <v>106</v>
      </c>
      <c r="C191" s="4">
        <v>1</v>
      </c>
      <c r="D191" s="14"/>
      <c r="E191" s="16"/>
      <c r="F191" s="8">
        <f t="shared" si="18"/>
        <v>0</v>
      </c>
      <c r="G191" s="8">
        <f t="shared" si="19"/>
        <v>0</v>
      </c>
      <c r="H191" s="8">
        <f t="shared" si="20"/>
        <v>0</v>
      </c>
    </row>
    <row r="192" spans="1:8" ht="21">
      <c r="A192" s="3">
        <v>156</v>
      </c>
      <c r="B192" s="5" t="s">
        <v>107</v>
      </c>
      <c r="C192" s="4">
        <v>1</v>
      </c>
      <c r="D192" s="14"/>
      <c r="E192" s="16"/>
      <c r="F192" s="8">
        <f t="shared" si="18"/>
        <v>0</v>
      </c>
      <c r="G192" s="8">
        <f t="shared" si="19"/>
        <v>0</v>
      </c>
      <c r="H192" s="8">
        <f t="shared" si="20"/>
        <v>0</v>
      </c>
    </row>
    <row r="193" spans="1:8" ht="10.5">
      <c r="A193" s="3">
        <v>157</v>
      </c>
      <c r="B193" s="5" t="s">
        <v>108</v>
      </c>
      <c r="C193" s="4">
        <v>1</v>
      </c>
      <c r="D193" s="14"/>
      <c r="E193" s="16"/>
      <c r="F193" s="8">
        <f t="shared" si="18"/>
        <v>0</v>
      </c>
      <c r="G193" s="8">
        <f t="shared" si="19"/>
        <v>0</v>
      </c>
      <c r="H193" s="8">
        <f t="shared" si="20"/>
        <v>0</v>
      </c>
    </row>
    <row r="194" spans="1:8" ht="10.5">
      <c r="A194" s="3">
        <v>158</v>
      </c>
      <c r="B194" s="5" t="s">
        <v>109</v>
      </c>
      <c r="C194" s="4">
        <v>1</v>
      </c>
      <c r="D194" s="14"/>
      <c r="E194" s="16"/>
      <c r="F194" s="8">
        <f t="shared" si="18"/>
        <v>0</v>
      </c>
      <c r="G194" s="8">
        <f t="shared" si="19"/>
        <v>0</v>
      </c>
      <c r="H194" s="8">
        <f t="shared" si="20"/>
        <v>0</v>
      </c>
    </row>
    <row r="195" spans="1:8" ht="21">
      <c r="A195" s="3">
        <v>159</v>
      </c>
      <c r="B195" s="5" t="s">
        <v>110</v>
      </c>
      <c r="C195" s="4">
        <v>2</v>
      </c>
      <c r="D195" s="14"/>
      <c r="E195" s="16"/>
      <c r="F195" s="8">
        <f t="shared" si="18"/>
        <v>0</v>
      </c>
      <c r="G195" s="8">
        <f t="shared" si="19"/>
        <v>0</v>
      </c>
      <c r="H195" s="8">
        <f t="shared" si="20"/>
        <v>0</v>
      </c>
    </row>
    <row r="196" spans="1:8" ht="21">
      <c r="A196" s="3">
        <v>160</v>
      </c>
      <c r="B196" s="5" t="s">
        <v>111</v>
      </c>
      <c r="C196" s="4">
        <v>2</v>
      </c>
      <c r="D196" s="14"/>
      <c r="E196" s="16"/>
      <c r="F196" s="8">
        <f t="shared" si="18"/>
        <v>0</v>
      </c>
      <c r="G196" s="8">
        <f t="shared" si="19"/>
        <v>0</v>
      </c>
      <c r="H196" s="8">
        <f t="shared" si="20"/>
        <v>0</v>
      </c>
    </row>
    <row r="197" spans="1:8" ht="21">
      <c r="A197" s="3">
        <v>161</v>
      </c>
      <c r="B197" s="5" t="s">
        <v>112</v>
      </c>
      <c r="C197" s="4">
        <v>10</v>
      </c>
      <c r="D197" s="14"/>
      <c r="E197" s="16"/>
      <c r="F197" s="8">
        <f t="shared" si="18"/>
        <v>0</v>
      </c>
      <c r="G197" s="8">
        <f t="shared" si="19"/>
        <v>0</v>
      </c>
      <c r="H197" s="8">
        <f t="shared" si="20"/>
        <v>0</v>
      </c>
    </row>
    <row r="198" spans="1:8" ht="21">
      <c r="A198" s="3">
        <v>162</v>
      </c>
      <c r="B198" s="5" t="s">
        <v>113</v>
      </c>
      <c r="C198" s="4">
        <v>10</v>
      </c>
      <c r="D198" s="14"/>
      <c r="E198" s="16"/>
      <c r="F198" s="8">
        <f t="shared" si="18"/>
        <v>0</v>
      </c>
      <c r="G198" s="8">
        <f t="shared" si="19"/>
        <v>0</v>
      </c>
      <c r="H198" s="8">
        <f t="shared" si="20"/>
        <v>0</v>
      </c>
    </row>
    <row r="199" spans="1:8" ht="21">
      <c r="A199" s="3">
        <v>163</v>
      </c>
      <c r="B199" s="5" t="s">
        <v>114</v>
      </c>
      <c r="C199" s="4">
        <v>1</v>
      </c>
      <c r="D199" s="14"/>
      <c r="E199" s="16"/>
      <c r="F199" s="8">
        <f t="shared" si="18"/>
        <v>0</v>
      </c>
      <c r="G199" s="8">
        <f t="shared" si="19"/>
        <v>0</v>
      </c>
      <c r="H199" s="8">
        <f t="shared" si="20"/>
        <v>0</v>
      </c>
    </row>
    <row r="200" spans="1:8" ht="21">
      <c r="A200" s="3">
        <v>164</v>
      </c>
      <c r="B200" s="5" t="s">
        <v>115</v>
      </c>
      <c r="C200" s="4">
        <v>1</v>
      </c>
      <c r="D200" s="14"/>
      <c r="E200" s="16"/>
      <c r="F200" s="8">
        <f t="shared" si="18"/>
        <v>0</v>
      </c>
      <c r="G200" s="8">
        <f t="shared" si="19"/>
        <v>0</v>
      </c>
      <c r="H200" s="8">
        <f t="shared" si="20"/>
        <v>0</v>
      </c>
    </row>
    <row r="201" spans="1:8" ht="21">
      <c r="A201" s="3">
        <v>165</v>
      </c>
      <c r="B201" s="5" t="s">
        <v>116</v>
      </c>
      <c r="C201" s="4">
        <v>1</v>
      </c>
      <c r="D201" s="14"/>
      <c r="E201" s="16"/>
      <c r="F201" s="8">
        <f t="shared" si="18"/>
        <v>0</v>
      </c>
      <c r="G201" s="8">
        <f t="shared" si="19"/>
        <v>0</v>
      </c>
      <c r="H201" s="8">
        <f t="shared" si="20"/>
        <v>0</v>
      </c>
    </row>
    <row r="202" spans="1:8" ht="42">
      <c r="A202" s="3">
        <v>166</v>
      </c>
      <c r="B202" s="5" t="s">
        <v>427</v>
      </c>
      <c r="C202" s="4">
        <v>2</v>
      </c>
      <c r="D202" s="14"/>
      <c r="E202" s="16"/>
      <c r="F202" s="8">
        <f t="shared" si="18"/>
        <v>0</v>
      </c>
      <c r="G202" s="8">
        <f t="shared" si="19"/>
        <v>0</v>
      </c>
      <c r="H202" s="8">
        <f t="shared" si="20"/>
        <v>0</v>
      </c>
    </row>
    <row r="203" spans="1:8" ht="21">
      <c r="A203" s="3">
        <v>167</v>
      </c>
      <c r="B203" s="5" t="s">
        <v>117</v>
      </c>
      <c r="C203" s="4">
        <v>2</v>
      </c>
      <c r="D203" s="14"/>
      <c r="E203" s="16"/>
      <c r="F203" s="8">
        <f t="shared" si="18"/>
        <v>0</v>
      </c>
      <c r="G203" s="8">
        <f t="shared" si="19"/>
        <v>0</v>
      </c>
      <c r="H203" s="8">
        <f t="shared" si="20"/>
        <v>0</v>
      </c>
    </row>
    <row r="204" spans="1:8" ht="21">
      <c r="A204" s="3">
        <v>168</v>
      </c>
      <c r="B204" s="5" t="s">
        <v>118</v>
      </c>
      <c r="C204" s="4">
        <v>5</v>
      </c>
      <c r="D204" s="14"/>
      <c r="E204" s="16"/>
      <c r="F204" s="8">
        <f t="shared" si="18"/>
        <v>0</v>
      </c>
      <c r="G204" s="8">
        <f t="shared" si="19"/>
        <v>0</v>
      </c>
      <c r="H204" s="8">
        <f t="shared" si="20"/>
        <v>0</v>
      </c>
    </row>
    <row r="205" spans="1:8" ht="21">
      <c r="A205" s="3">
        <v>169</v>
      </c>
      <c r="B205" s="5" t="s">
        <v>119</v>
      </c>
      <c r="C205" s="4">
        <v>5</v>
      </c>
      <c r="D205" s="14"/>
      <c r="E205" s="16"/>
      <c r="F205" s="8">
        <f t="shared" si="18"/>
        <v>0</v>
      </c>
      <c r="G205" s="8">
        <f t="shared" si="19"/>
        <v>0</v>
      </c>
      <c r="H205" s="8">
        <f t="shared" si="20"/>
        <v>0</v>
      </c>
    </row>
    <row r="206" spans="1:8" ht="42">
      <c r="A206" s="3">
        <v>170</v>
      </c>
      <c r="B206" s="5" t="s">
        <v>428</v>
      </c>
      <c r="C206" s="4">
        <v>26</v>
      </c>
      <c r="D206" s="14"/>
      <c r="E206" s="16"/>
      <c r="F206" s="8">
        <f t="shared" si="18"/>
        <v>0</v>
      </c>
      <c r="G206" s="8">
        <f t="shared" si="19"/>
        <v>0</v>
      </c>
      <c r="H206" s="8">
        <f t="shared" si="20"/>
        <v>0</v>
      </c>
    </row>
    <row r="207" spans="1:8" ht="21">
      <c r="A207" s="3">
        <v>171</v>
      </c>
      <c r="B207" s="5" t="s">
        <v>120</v>
      </c>
      <c r="C207" s="4">
        <v>4</v>
      </c>
      <c r="D207" s="14"/>
      <c r="E207" s="16"/>
      <c r="F207" s="8">
        <f t="shared" si="18"/>
        <v>0</v>
      </c>
      <c r="G207" s="8">
        <f t="shared" si="19"/>
        <v>0</v>
      </c>
      <c r="H207" s="8">
        <f t="shared" si="20"/>
        <v>0</v>
      </c>
    </row>
    <row r="208" spans="1:8" ht="21">
      <c r="A208" s="3">
        <v>172</v>
      </c>
      <c r="B208" s="5" t="s">
        <v>121</v>
      </c>
      <c r="C208" s="4">
        <v>4</v>
      </c>
      <c r="D208" s="14"/>
      <c r="E208" s="16"/>
      <c r="F208" s="8">
        <f t="shared" si="18"/>
        <v>0</v>
      </c>
      <c r="G208" s="8">
        <f t="shared" si="19"/>
        <v>0</v>
      </c>
      <c r="H208" s="8">
        <f t="shared" si="20"/>
        <v>0</v>
      </c>
    </row>
    <row r="209" spans="1:8" ht="21">
      <c r="A209" s="3">
        <v>173</v>
      </c>
      <c r="B209" s="5" t="s">
        <v>122</v>
      </c>
      <c r="C209" s="4">
        <v>2</v>
      </c>
      <c r="D209" s="14"/>
      <c r="E209" s="16"/>
      <c r="F209" s="8">
        <f t="shared" si="18"/>
        <v>0</v>
      </c>
      <c r="G209" s="8">
        <f t="shared" si="19"/>
        <v>0</v>
      </c>
      <c r="H209" s="8">
        <f t="shared" si="20"/>
        <v>0</v>
      </c>
    </row>
    <row r="210" spans="1:8" ht="21">
      <c r="A210" s="3">
        <v>174</v>
      </c>
      <c r="B210" s="5" t="s">
        <v>123</v>
      </c>
      <c r="C210" s="4">
        <v>2</v>
      </c>
      <c r="D210" s="14"/>
      <c r="E210" s="16"/>
      <c r="F210" s="8">
        <f t="shared" si="18"/>
        <v>0</v>
      </c>
      <c r="G210" s="8">
        <f t="shared" si="19"/>
        <v>0</v>
      </c>
      <c r="H210" s="8">
        <f t="shared" si="20"/>
        <v>0</v>
      </c>
    </row>
    <row r="211" spans="1:8" ht="10.5">
      <c r="A211" s="3">
        <v>175</v>
      </c>
      <c r="B211" s="5" t="s">
        <v>124</v>
      </c>
      <c r="C211" s="4">
        <v>2</v>
      </c>
      <c r="D211" s="14"/>
      <c r="E211" s="16"/>
      <c r="F211" s="8">
        <f t="shared" si="18"/>
        <v>0</v>
      </c>
      <c r="G211" s="8">
        <f t="shared" si="19"/>
        <v>0</v>
      </c>
      <c r="H211" s="8">
        <f t="shared" si="20"/>
        <v>0</v>
      </c>
    </row>
    <row r="212" spans="1:8" ht="10.5">
      <c r="A212" s="3">
        <v>176</v>
      </c>
      <c r="B212" s="5" t="s">
        <v>125</v>
      </c>
      <c r="C212" s="4">
        <v>4</v>
      </c>
      <c r="D212" s="14"/>
      <c r="E212" s="16"/>
      <c r="F212" s="8">
        <f t="shared" si="18"/>
        <v>0</v>
      </c>
      <c r="G212" s="8">
        <f t="shared" si="19"/>
        <v>0</v>
      </c>
      <c r="H212" s="8">
        <f t="shared" si="20"/>
        <v>0</v>
      </c>
    </row>
    <row r="213" spans="1:8" ht="21">
      <c r="A213" s="3">
        <v>177</v>
      </c>
      <c r="B213" s="5" t="s">
        <v>126</v>
      </c>
      <c r="C213" s="4">
        <v>5</v>
      </c>
      <c r="D213" s="14"/>
      <c r="E213" s="16"/>
      <c r="F213" s="8">
        <f t="shared" si="18"/>
        <v>0</v>
      </c>
      <c r="G213" s="8">
        <f t="shared" si="19"/>
        <v>0</v>
      </c>
      <c r="H213" s="8">
        <f t="shared" si="20"/>
        <v>0</v>
      </c>
    </row>
    <row r="214" spans="1:8" ht="21">
      <c r="A214" s="3">
        <v>178</v>
      </c>
      <c r="B214" s="5" t="s">
        <v>127</v>
      </c>
      <c r="C214" s="4">
        <v>4</v>
      </c>
      <c r="D214" s="14"/>
      <c r="E214" s="16"/>
      <c r="F214" s="8">
        <f t="shared" si="18"/>
        <v>0</v>
      </c>
      <c r="G214" s="8">
        <f t="shared" si="19"/>
        <v>0</v>
      </c>
      <c r="H214" s="8">
        <f t="shared" si="20"/>
        <v>0</v>
      </c>
    </row>
    <row r="215" spans="1:8" ht="10.5">
      <c r="A215" s="3">
        <v>179</v>
      </c>
      <c r="B215" s="5" t="s">
        <v>128</v>
      </c>
      <c r="C215" s="4">
        <v>4</v>
      </c>
      <c r="D215" s="14"/>
      <c r="E215" s="16"/>
      <c r="F215" s="8">
        <f t="shared" si="18"/>
        <v>0</v>
      </c>
      <c r="G215" s="8">
        <f t="shared" si="19"/>
        <v>0</v>
      </c>
      <c r="H215" s="8">
        <f t="shared" si="20"/>
        <v>0</v>
      </c>
    </row>
    <row r="216" spans="1:8" ht="21">
      <c r="A216" s="3">
        <v>180</v>
      </c>
      <c r="B216" s="5" t="s">
        <v>129</v>
      </c>
      <c r="C216" s="4">
        <v>10</v>
      </c>
      <c r="D216" s="14"/>
      <c r="E216" s="16"/>
      <c r="F216" s="8">
        <f t="shared" si="18"/>
        <v>0</v>
      </c>
      <c r="G216" s="8">
        <f t="shared" si="19"/>
        <v>0</v>
      </c>
      <c r="H216" s="8">
        <f t="shared" si="20"/>
        <v>0</v>
      </c>
    </row>
    <row r="217" spans="1:8" ht="10.5">
      <c r="A217" s="3">
        <v>181</v>
      </c>
      <c r="B217" s="5" t="s">
        <v>130</v>
      </c>
      <c r="C217" s="4">
        <v>10</v>
      </c>
      <c r="D217" s="14"/>
      <c r="E217" s="16"/>
      <c r="F217" s="8">
        <f t="shared" si="18"/>
        <v>0</v>
      </c>
      <c r="G217" s="8">
        <f t="shared" si="19"/>
        <v>0</v>
      </c>
      <c r="H217" s="8">
        <f t="shared" si="20"/>
        <v>0</v>
      </c>
    </row>
    <row r="218" spans="1:8" ht="21">
      <c r="A218" s="3">
        <v>182</v>
      </c>
      <c r="B218" s="5" t="s">
        <v>131</v>
      </c>
      <c r="C218" s="4">
        <v>1</v>
      </c>
      <c r="D218" s="14"/>
      <c r="E218" s="16"/>
      <c r="F218" s="8">
        <f t="shared" si="18"/>
        <v>0</v>
      </c>
      <c r="G218" s="8">
        <f t="shared" si="19"/>
        <v>0</v>
      </c>
      <c r="H218" s="8">
        <f t="shared" si="20"/>
        <v>0</v>
      </c>
    </row>
    <row r="219" spans="1:8" ht="19.5" customHeight="1">
      <c r="A219" s="17" t="s">
        <v>511</v>
      </c>
      <c r="B219" s="18"/>
      <c r="C219" s="11"/>
      <c r="D219" s="12"/>
      <c r="E219" s="11"/>
      <c r="F219" s="13">
        <f>SUM(F161:F218)</f>
        <v>0</v>
      </c>
      <c r="G219" s="13">
        <f>SUM(G161:G218)</f>
        <v>0</v>
      </c>
      <c r="H219" s="13">
        <f>SUM(H161:H218)</f>
        <v>0</v>
      </c>
    </row>
    <row r="220" spans="1:8" ht="39.75" customHeight="1">
      <c r="A220" s="17" t="s">
        <v>468</v>
      </c>
      <c r="B220" s="21"/>
      <c r="C220" s="21"/>
      <c r="D220" s="21"/>
      <c r="E220" s="21"/>
      <c r="F220" s="21"/>
      <c r="G220" s="21"/>
      <c r="H220" s="20"/>
    </row>
    <row r="221" spans="1:8" ht="21">
      <c r="A221" s="3">
        <v>183</v>
      </c>
      <c r="B221" s="5" t="s">
        <v>132</v>
      </c>
      <c r="C221" s="4">
        <v>2</v>
      </c>
      <c r="D221" s="14"/>
      <c r="E221" s="16"/>
      <c r="F221" s="8">
        <f aca="true" t="shared" si="21" ref="F221:F238">C221*D221</f>
        <v>0</v>
      </c>
      <c r="G221" s="8">
        <f aca="true" t="shared" si="22" ref="G221:G238">(F221*E221)/100</f>
        <v>0</v>
      </c>
      <c r="H221" s="8">
        <f aca="true" t="shared" si="23" ref="H221:H238">F221+G221</f>
        <v>0</v>
      </c>
    </row>
    <row r="222" spans="1:8" ht="21">
      <c r="A222" s="3">
        <v>184</v>
      </c>
      <c r="B222" s="5" t="s">
        <v>133</v>
      </c>
      <c r="C222" s="4">
        <v>2</v>
      </c>
      <c r="D222" s="14"/>
      <c r="E222" s="16"/>
      <c r="F222" s="8">
        <f t="shared" si="21"/>
        <v>0</v>
      </c>
      <c r="G222" s="8">
        <f t="shared" si="22"/>
        <v>0</v>
      </c>
      <c r="H222" s="8">
        <f t="shared" si="23"/>
        <v>0</v>
      </c>
    </row>
    <row r="223" spans="1:8" ht="31.5">
      <c r="A223" s="3">
        <v>185</v>
      </c>
      <c r="B223" s="5" t="s">
        <v>134</v>
      </c>
      <c r="C223" s="4">
        <v>2</v>
      </c>
      <c r="D223" s="14"/>
      <c r="E223" s="16"/>
      <c r="F223" s="8">
        <f t="shared" si="21"/>
        <v>0</v>
      </c>
      <c r="G223" s="8">
        <f t="shared" si="22"/>
        <v>0</v>
      </c>
      <c r="H223" s="8">
        <f t="shared" si="23"/>
        <v>0</v>
      </c>
    </row>
    <row r="224" spans="1:8" ht="31.5">
      <c r="A224" s="3">
        <v>186</v>
      </c>
      <c r="B224" s="5" t="s">
        <v>429</v>
      </c>
      <c r="C224" s="4">
        <v>1</v>
      </c>
      <c r="D224" s="14"/>
      <c r="E224" s="16"/>
      <c r="F224" s="8">
        <f t="shared" si="21"/>
        <v>0</v>
      </c>
      <c r="G224" s="8">
        <f t="shared" si="22"/>
        <v>0</v>
      </c>
      <c r="H224" s="8">
        <f t="shared" si="23"/>
        <v>0</v>
      </c>
    </row>
    <row r="225" spans="1:8" ht="42">
      <c r="A225" s="3">
        <v>187</v>
      </c>
      <c r="B225" s="5" t="s">
        <v>135</v>
      </c>
      <c r="C225" s="4">
        <v>1</v>
      </c>
      <c r="D225" s="14"/>
      <c r="E225" s="16"/>
      <c r="F225" s="8">
        <f t="shared" si="21"/>
        <v>0</v>
      </c>
      <c r="G225" s="8">
        <f t="shared" si="22"/>
        <v>0</v>
      </c>
      <c r="H225" s="8">
        <f t="shared" si="23"/>
        <v>0</v>
      </c>
    </row>
    <row r="226" spans="1:8" ht="10.5">
      <c r="A226" s="3">
        <v>188</v>
      </c>
      <c r="B226" s="5" t="s">
        <v>136</v>
      </c>
      <c r="C226" s="4">
        <v>1</v>
      </c>
      <c r="D226" s="14"/>
      <c r="E226" s="16"/>
      <c r="F226" s="8">
        <f t="shared" si="21"/>
        <v>0</v>
      </c>
      <c r="G226" s="8">
        <f t="shared" si="22"/>
        <v>0</v>
      </c>
      <c r="H226" s="8">
        <f t="shared" si="23"/>
        <v>0</v>
      </c>
    </row>
    <row r="227" spans="1:8" ht="21">
      <c r="A227" s="3">
        <v>189</v>
      </c>
      <c r="B227" s="5" t="s">
        <v>137</v>
      </c>
      <c r="C227" s="4">
        <v>3</v>
      </c>
      <c r="D227" s="14"/>
      <c r="E227" s="16"/>
      <c r="F227" s="8">
        <f t="shared" si="21"/>
        <v>0</v>
      </c>
      <c r="G227" s="8">
        <f t="shared" si="22"/>
        <v>0</v>
      </c>
      <c r="H227" s="8">
        <f t="shared" si="23"/>
        <v>0</v>
      </c>
    </row>
    <row r="228" spans="1:8" ht="21">
      <c r="A228" s="3">
        <v>190</v>
      </c>
      <c r="B228" s="5" t="s">
        <v>138</v>
      </c>
      <c r="C228" s="4">
        <v>1</v>
      </c>
      <c r="D228" s="14"/>
      <c r="E228" s="16"/>
      <c r="F228" s="8">
        <f t="shared" si="21"/>
        <v>0</v>
      </c>
      <c r="G228" s="8">
        <f t="shared" si="22"/>
        <v>0</v>
      </c>
      <c r="H228" s="8">
        <f t="shared" si="23"/>
        <v>0</v>
      </c>
    </row>
    <row r="229" spans="1:8" ht="31.5">
      <c r="A229" s="3">
        <v>191</v>
      </c>
      <c r="B229" s="5" t="s">
        <v>139</v>
      </c>
      <c r="C229" s="4">
        <v>1</v>
      </c>
      <c r="D229" s="14"/>
      <c r="E229" s="16"/>
      <c r="F229" s="8">
        <f t="shared" si="21"/>
        <v>0</v>
      </c>
      <c r="G229" s="8">
        <f t="shared" si="22"/>
        <v>0</v>
      </c>
      <c r="H229" s="8">
        <f t="shared" si="23"/>
        <v>0</v>
      </c>
    </row>
    <row r="230" spans="1:8" ht="31.5">
      <c r="A230" s="3">
        <v>192</v>
      </c>
      <c r="B230" s="5" t="s">
        <v>430</v>
      </c>
      <c r="C230" s="4">
        <v>4</v>
      </c>
      <c r="D230" s="14"/>
      <c r="E230" s="16"/>
      <c r="F230" s="8">
        <f t="shared" si="21"/>
        <v>0</v>
      </c>
      <c r="G230" s="8">
        <f t="shared" si="22"/>
        <v>0</v>
      </c>
      <c r="H230" s="8">
        <f t="shared" si="23"/>
        <v>0</v>
      </c>
    </row>
    <row r="231" spans="1:8" ht="42">
      <c r="A231" s="3">
        <v>193</v>
      </c>
      <c r="B231" s="5" t="s">
        <v>140</v>
      </c>
      <c r="C231" s="4">
        <v>1</v>
      </c>
      <c r="D231" s="14"/>
      <c r="E231" s="16"/>
      <c r="F231" s="8">
        <f t="shared" si="21"/>
        <v>0</v>
      </c>
      <c r="G231" s="8">
        <f t="shared" si="22"/>
        <v>0</v>
      </c>
      <c r="H231" s="8">
        <f t="shared" si="23"/>
        <v>0</v>
      </c>
    </row>
    <row r="232" spans="1:8" ht="21">
      <c r="A232" s="3">
        <v>194</v>
      </c>
      <c r="B232" s="5" t="s">
        <v>141</v>
      </c>
      <c r="C232" s="4">
        <v>1</v>
      </c>
      <c r="D232" s="14"/>
      <c r="E232" s="16"/>
      <c r="F232" s="8">
        <f t="shared" si="21"/>
        <v>0</v>
      </c>
      <c r="G232" s="8">
        <f t="shared" si="22"/>
        <v>0</v>
      </c>
      <c r="H232" s="8">
        <f t="shared" si="23"/>
        <v>0</v>
      </c>
    </row>
    <row r="233" spans="1:8" ht="42">
      <c r="A233" s="3">
        <v>195</v>
      </c>
      <c r="B233" s="5" t="s">
        <v>431</v>
      </c>
      <c r="C233" s="4">
        <v>1</v>
      </c>
      <c r="D233" s="14"/>
      <c r="E233" s="16"/>
      <c r="F233" s="8">
        <f t="shared" si="21"/>
        <v>0</v>
      </c>
      <c r="G233" s="8">
        <f t="shared" si="22"/>
        <v>0</v>
      </c>
      <c r="H233" s="8">
        <f t="shared" si="23"/>
        <v>0</v>
      </c>
    </row>
    <row r="234" spans="1:8" ht="52.5">
      <c r="A234" s="3">
        <v>196</v>
      </c>
      <c r="B234" s="5" t="s">
        <v>142</v>
      </c>
      <c r="C234" s="4">
        <v>1</v>
      </c>
      <c r="D234" s="14"/>
      <c r="E234" s="16"/>
      <c r="F234" s="8">
        <f t="shared" si="21"/>
        <v>0</v>
      </c>
      <c r="G234" s="8">
        <f t="shared" si="22"/>
        <v>0</v>
      </c>
      <c r="H234" s="8">
        <f t="shared" si="23"/>
        <v>0</v>
      </c>
    </row>
    <row r="235" spans="1:8" ht="42">
      <c r="A235" s="3">
        <v>197</v>
      </c>
      <c r="B235" s="5" t="s">
        <v>143</v>
      </c>
      <c r="C235" s="4">
        <v>1</v>
      </c>
      <c r="D235" s="14"/>
      <c r="E235" s="16"/>
      <c r="F235" s="8">
        <f t="shared" si="21"/>
        <v>0</v>
      </c>
      <c r="G235" s="8">
        <f t="shared" si="22"/>
        <v>0</v>
      </c>
      <c r="H235" s="8">
        <f t="shared" si="23"/>
        <v>0</v>
      </c>
    </row>
    <row r="236" spans="1:8" ht="52.5">
      <c r="A236" s="3">
        <v>198</v>
      </c>
      <c r="B236" s="5" t="s">
        <v>432</v>
      </c>
      <c r="C236" s="4">
        <v>1</v>
      </c>
      <c r="D236" s="14"/>
      <c r="E236" s="16"/>
      <c r="F236" s="8">
        <f t="shared" si="21"/>
        <v>0</v>
      </c>
      <c r="G236" s="8">
        <f t="shared" si="22"/>
        <v>0</v>
      </c>
      <c r="H236" s="8">
        <f t="shared" si="23"/>
        <v>0</v>
      </c>
    </row>
    <row r="237" spans="1:8" ht="42">
      <c r="A237" s="3">
        <v>199</v>
      </c>
      <c r="B237" s="5" t="s">
        <v>144</v>
      </c>
      <c r="C237" s="4">
        <v>1</v>
      </c>
      <c r="D237" s="14"/>
      <c r="E237" s="16"/>
      <c r="F237" s="8">
        <f t="shared" si="21"/>
        <v>0</v>
      </c>
      <c r="G237" s="8">
        <f t="shared" si="22"/>
        <v>0</v>
      </c>
      <c r="H237" s="8">
        <f t="shared" si="23"/>
        <v>0</v>
      </c>
    </row>
    <row r="238" spans="1:8" ht="304.5">
      <c r="A238" s="3">
        <v>200</v>
      </c>
      <c r="B238" s="5" t="s">
        <v>145</v>
      </c>
      <c r="C238" s="4">
        <v>2</v>
      </c>
      <c r="D238" s="14"/>
      <c r="E238" s="16"/>
      <c r="F238" s="8">
        <f t="shared" si="21"/>
        <v>0</v>
      </c>
      <c r="G238" s="8">
        <f t="shared" si="22"/>
        <v>0</v>
      </c>
      <c r="H238" s="8">
        <f t="shared" si="23"/>
        <v>0</v>
      </c>
    </row>
    <row r="239" spans="1:8" ht="19.5" customHeight="1">
      <c r="A239" s="17" t="s">
        <v>511</v>
      </c>
      <c r="B239" s="18"/>
      <c r="C239" s="11"/>
      <c r="D239" s="12"/>
      <c r="E239" s="11"/>
      <c r="F239" s="13">
        <f>SUM(F221:F238)</f>
        <v>0</v>
      </c>
      <c r="G239" s="13">
        <f>SUM(G221:G238)</f>
        <v>0</v>
      </c>
      <c r="H239" s="13">
        <f>SUM(H221:H238)</f>
        <v>0</v>
      </c>
    </row>
    <row r="240" spans="1:8" ht="39.75" customHeight="1">
      <c r="A240" s="17" t="s">
        <v>469</v>
      </c>
      <c r="B240" s="21"/>
      <c r="C240" s="21"/>
      <c r="D240" s="21"/>
      <c r="E240" s="21"/>
      <c r="F240" s="21"/>
      <c r="G240" s="21"/>
      <c r="H240" s="20"/>
    </row>
    <row r="241" spans="1:8" ht="42">
      <c r="A241" s="3">
        <v>201</v>
      </c>
      <c r="B241" s="5" t="s">
        <v>146</v>
      </c>
      <c r="C241" s="4">
        <v>1</v>
      </c>
      <c r="D241" s="14"/>
      <c r="E241" s="16"/>
      <c r="F241" s="8">
        <f aca="true" t="shared" si="24" ref="F241:F248">C241*D241</f>
        <v>0</v>
      </c>
      <c r="G241" s="8">
        <f aca="true" t="shared" si="25" ref="G241:G248">(F241*E241)/100</f>
        <v>0</v>
      </c>
      <c r="H241" s="8">
        <f aca="true" t="shared" si="26" ref="H241:H248">F241+G241</f>
        <v>0</v>
      </c>
    </row>
    <row r="242" spans="1:8" ht="42">
      <c r="A242" s="3">
        <v>202</v>
      </c>
      <c r="B242" s="5" t="s">
        <v>147</v>
      </c>
      <c r="C242" s="4">
        <v>1</v>
      </c>
      <c r="D242" s="14"/>
      <c r="E242" s="16"/>
      <c r="F242" s="8">
        <f t="shared" si="24"/>
        <v>0</v>
      </c>
      <c r="G242" s="8">
        <f t="shared" si="25"/>
        <v>0</v>
      </c>
      <c r="H242" s="8">
        <f t="shared" si="26"/>
        <v>0</v>
      </c>
    </row>
    <row r="243" spans="1:8" ht="42">
      <c r="A243" s="3">
        <v>203</v>
      </c>
      <c r="B243" s="5" t="s">
        <v>148</v>
      </c>
      <c r="C243" s="4">
        <v>1</v>
      </c>
      <c r="D243" s="14"/>
      <c r="E243" s="16"/>
      <c r="F243" s="8">
        <f t="shared" si="24"/>
        <v>0</v>
      </c>
      <c r="G243" s="8">
        <f t="shared" si="25"/>
        <v>0</v>
      </c>
      <c r="H243" s="8">
        <f t="shared" si="26"/>
        <v>0</v>
      </c>
    </row>
    <row r="244" spans="1:8" ht="52.5">
      <c r="A244" s="3">
        <v>204</v>
      </c>
      <c r="B244" s="5" t="s">
        <v>149</v>
      </c>
      <c r="C244" s="4">
        <v>1</v>
      </c>
      <c r="D244" s="14"/>
      <c r="E244" s="16"/>
      <c r="F244" s="8">
        <f t="shared" si="24"/>
        <v>0</v>
      </c>
      <c r="G244" s="8">
        <f t="shared" si="25"/>
        <v>0</v>
      </c>
      <c r="H244" s="8">
        <f t="shared" si="26"/>
        <v>0</v>
      </c>
    </row>
    <row r="245" spans="1:8" ht="42">
      <c r="A245" s="3">
        <v>205</v>
      </c>
      <c r="B245" s="5" t="s">
        <v>150</v>
      </c>
      <c r="C245" s="4">
        <v>1</v>
      </c>
      <c r="D245" s="14"/>
      <c r="E245" s="16"/>
      <c r="F245" s="8">
        <f t="shared" si="24"/>
        <v>0</v>
      </c>
      <c r="G245" s="8">
        <f t="shared" si="25"/>
        <v>0</v>
      </c>
      <c r="H245" s="8">
        <f t="shared" si="26"/>
        <v>0</v>
      </c>
    </row>
    <row r="246" spans="1:8" ht="42">
      <c r="A246" s="3">
        <v>206</v>
      </c>
      <c r="B246" s="5" t="s">
        <v>151</v>
      </c>
      <c r="C246" s="4">
        <v>1</v>
      </c>
      <c r="D246" s="14"/>
      <c r="E246" s="16"/>
      <c r="F246" s="8">
        <f t="shared" si="24"/>
        <v>0</v>
      </c>
      <c r="G246" s="8">
        <f t="shared" si="25"/>
        <v>0</v>
      </c>
      <c r="H246" s="8">
        <f t="shared" si="26"/>
        <v>0</v>
      </c>
    </row>
    <row r="247" spans="1:8" ht="42">
      <c r="A247" s="3">
        <v>207</v>
      </c>
      <c r="B247" s="5" t="s">
        <v>433</v>
      </c>
      <c r="C247" s="4">
        <v>1</v>
      </c>
      <c r="D247" s="14"/>
      <c r="E247" s="16"/>
      <c r="F247" s="8">
        <f t="shared" si="24"/>
        <v>0</v>
      </c>
      <c r="G247" s="8">
        <f t="shared" si="25"/>
        <v>0</v>
      </c>
      <c r="H247" s="8">
        <f t="shared" si="26"/>
        <v>0</v>
      </c>
    </row>
    <row r="248" spans="1:8" ht="31.5">
      <c r="A248" s="3">
        <v>208</v>
      </c>
      <c r="B248" s="5" t="s">
        <v>152</v>
      </c>
      <c r="C248" s="4">
        <v>1</v>
      </c>
      <c r="D248" s="14"/>
      <c r="E248" s="16"/>
      <c r="F248" s="8">
        <f t="shared" si="24"/>
        <v>0</v>
      </c>
      <c r="G248" s="8">
        <f t="shared" si="25"/>
        <v>0</v>
      </c>
      <c r="H248" s="8">
        <f t="shared" si="26"/>
        <v>0</v>
      </c>
    </row>
    <row r="249" spans="1:8" ht="19.5" customHeight="1">
      <c r="A249" s="19" t="s">
        <v>511</v>
      </c>
      <c r="B249" s="20"/>
      <c r="C249" s="11"/>
      <c r="D249" s="12"/>
      <c r="E249" s="11"/>
      <c r="F249" s="13">
        <f>SUM(F241:F248)</f>
        <v>0</v>
      </c>
      <c r="G249" s="13">
        <f>SUM(G241:G248)</f>
        <v>0</v>
      </c>
      <c r="H249" s="13">
        <f>SUM(H241:H248)</f>
        <v>0</v>
      </c>
    </row>
    <row r="250" spans="1:8" ht="39.75" customHeight="1">
      <c r="A250" s="17" t="s">
        <v>470</v>
      </c>
      <c r="B250" s="21"/>
      <c r="C250" s="21"/>
      <c r="D250" s="21"/>
      <c r="E250" s="21"/>
      <c r="F250" s="21"/>
      <c r="G250" s="21"/>
      <c r="H250" s="20"/>
    </row>
    <row r="251" spans="1:8" ht="10.5">
      <c r="A251" s="3">
        <v>209</v>
      </c>
      <c r="B251" s="6" t="s">
        <v>153</v>
      </c>
      <c r="C251" s="4">
        <v>1</v>
      </c>
      <c r="D251" s="14"/>
      <c r="E251" s="16"/>
      <c r="F251" s="8">
        <f aca="true" t="shared" si="27" ref="F251:F279">C251*D251</f>
        <v>0</v>
      </c>
      <c r="G251" s="8">
        <f aca="true" t="shared" si="28" ref="G251:G279">(F251*E251)/100</f>
        <v>0</v>
      </c>
      <c r="H251" s="8">
        <f aca="true" t="shared" si="29" ref="H251:H279">F251+G251</f>
        <v>0</v>
      </c>
    </row>
    <row r="252" spans="1:8" ht="31.5">
      <c r="A252" s="3">
        <v>210</v>
      </c>
      <c r="B252" s="6" t="s">
        <v>434</v>
      </c>
      <c r="C252" s="4">
        <v>1</v>
      </c>
      <c r="D252" s="14"/>
      <c r="E252" s="16"/>
      <c r="F252" s="8">
        <f t="shared" si="27"/>
        <v>0</v>
      </c>
      <c r="G252" s="8">
        <f t="shared" si="28"/>
        <v>0</v>
      </c>
      <c r="H252" s="8">
        <f t="shared" si="29"/>
        <v>0</v>
      </c>
    </row>
    <row r="253" spans="1:8" ht="21">
      <c r="A253" s="3">
        <v>211</v>
      </c>
      <c r="B253" s="6" t="s">
        <v>154</v>
      </c>
      <c r="C253" s="4">
        <v>1</v>
      </c>
      <c r="D253" s="14"/>
      <c r="E253" s="16"/>
      <c r="F253" s="8">
        <f t="shared" si="27"/>
        <v>0</v>
      </c>
      <c r="G253" s="8">
        <f t="shared" si="28"/>
        <v>0</v>
      </c>
      <c r="H253" s="8">
        <f t="shared" si="29"/>
        <v>0</v>
      </c>
    </row>
    <row r="254" spans="1:8" ht="21">
      <c r="A254" s="3">
        <v>212</v>
      </c>
      <c r="B254" s="6" t="s">
        <v>435</v>
      </c>
      <c r="C254" s="4">
        <v>1</v>
      </c>
      <c r="D254" s="14"/>
      <c r="E254" s="16"/>
      <c r="F254" s="8">
        <f t="shared" si="27"/>
        <v>0</v>
      </c>
      <c r="G254" s="8">
        <f t="shared" si="28"/>
        <v>0</v>
      </c>
      <c r="H254" s="8">
        <f t="shared" si="29"/>
        <v>0</v>
      </c>
    </row>
    <row r="255" spans="1:8" ht="63">
      <c r="A255" s="3">
        <v>213</v>
      </c>
      <c r="B255" s="6" t="s">
        <v>155</v>
      </c>
      <c r="C255" s="4">
        <v>1</v>
      </c>
      <c r="D255" s="14"/>
      <c r="E255" s="16"/>
      <c r="F255" s="8">
        <f t="shared" si="27"/>
        <v>0</v>
      </c>
      <c r="G255" s="8">
        <f t="shared" si="28"/>
        <v>0</v>
      </c>
      <c r="H255" s="8">
        <f t="shared" si="29"/>
        <v>0</v>
      </c>
    </row>
    <row r="256" spans="1:8" ht="21">
      <c r="A256" s="3">
        <v>214</v>
      </c>
      <c r="B256" s="6" t="s">
        <v>156</v>
      </c>
      <c r="C256" s="4">
        <v>1</v>
      </c>
      <c r="D256" s="14"/>
      <c r="E256" s="16"/>
      <c r="F256" s="8">
        <f t="shared" si="27"/>
        <v>0</v>
      </c>
      <c r="G256" s="8">
        <f t="shared" si="28"/>
        <v>0</v>
      </c>
      <c r="H256" s="8">
        <f t="shared" si="29"/>
        <v>0</v>
      </c>
    </row>
    <row r="257" spans="1:8" ht="63">
      <c r="A257" s="3">
        <v>215</v>
      </c>
      <c r="B257" s="6" t="s">
        <v>157</v>
      </c>
      <c r="C257" s="4">
        <v>1</v>
      </c>
      <c r="D257" s="14"/>
      <c r="E257" s="16"/>
      <c r="F257" s="8">
        <f t="shared" si="27"/>
        <v>0</v>
      </c>
      <c r="G257" s="8">
        <f t="shared" si="28"/>
        <v>0</v>
      </c>
      <c r="H257" s="8">
        <f t="shared" si="29"/>
        <v>0</v>
      </c>
    </row>
    <row r="258" spans="1:8" ht="31.5">
      <c r="A258" s="3">
        <v>216</v>
      </c>
      <c r="B258" s="6" t="s">
        <v>436</v>
      </c>
      <c r="C258" s="4">
        <v>1</v>
      </c>
      <c r="D258" s="14"/>
      <c r="E258" s="16"/>
      <c r="F258" s="8">
        <f t="shared" si="27"/>
        <v>0</v>
      </c>
      <c r="G258" s="8">
        <f t="shared" si="28"/>
        <v>0</v>
      </c>
      <c r="H258" s="8">
        <f t="shared" si="29"/>
        <v>0</v>
      </c>
    </row>
    <row r="259" spans="1:8" ht="21">
      <c r="A259" s="3">
        <v>217</v>
      </c>
      <c r="B259" s="6" t="s">
        <v>158</v>
      </c>
      <c r="C259" s="4">
        <v>1</v>
      </c>
      <c r="D259" s="14"/>
      <c r="E259" s="16"/>
      <c r="F259" s="8">
        <f t="shared" si="27"/>
        <v>0</v>
      </c>
      <c r="G259" s="8">
        <f t="shared" si="28"/>
        <v>0</v>
      </c>
      <c r="H259" s="8">
        <f t="shared" si="29"/>
        <v>0</v>
      </c>
    </row>
    <row r="260" spans="1:8" ht="21">
      <c r="A260" s="3">
        <v>218</v>
      </c>
      <c r="B260" s="6" t="s">
        <v>159</v>
      </c>
      <c r="C260" s="4">
        <v>1</v>
      </c>
      <c r="D260" s="14"/>
      <c r="E260" s="16"/>
      <c r="F260" s="8">
        <f t="shared" si="27"/>
        <v>0</v>
      </c>
      <c r="G260" s="8">
        <f t="shared" si="28"/>
        <v>0</v>
      </c>
      <c r="H260" s="8">
        <f t="shared" si="29"/>
        <v>0</v>
      </c>
    </row>
    <row r="261" spans="1:8" ht="31.5">
      <c r="A261" s="3">
        <v>219</v>
      </c>
      <c r="B261" s="6" t="s">
        <v>437</v>
      </c>
      <c r="C261" s="4">
        <v>1</v>
      </c>
      <c r="D261" s="14"/>
      <c r="E261" s="16"/>
      <c r="F261" s="8">
        <f t="shared" si="27"/>
        <v>0</v>
      </c>
      <c r="G261" s="8">
        <f t="shared" si="28"/>
        <v>0</v>
      </c>
      <c r="H261" s="8">
        <f t="shared" si="29"/>
        <v>0</v>
      </c>
    </row>
    <row r="262" spans="1:8" ht="21">
      <c r="A262" s="3">
        <v>220</v>
      </c>
      <c r="B262" s="6" t="s">
        <v>160</v>
      </c>
      <c r="C262" s="4">
        <v>1</v>
      </c>
      <c r="D262" s="14"/>
      <c r="E262" s="16"/>
      <c r="F262" s="8">
        <f t="shared" si="27"/>
        <v>0</v>
      </c>
      <c r="G262" s="8">
        <f t="shared" si="28"/>
        <v>0</v>
      </c>
      <c r="H262" s="8">
        <f t="shared" si="29"/>
        <v>0</v>
      </c>
    </row>
    <row r="263" spans="1:8" ht="63">
      <c r="A263" s="3">
        <v>221</v>
      </c>
      <c r="B263" s="6" t="s">
        <v>161</v>
      </c>
      <c r="C263" s="4">
        <v>1</v>
      </c>
      <c r="D263" s="14"/>
      <c r="E263" s="16"/>
      <c r="F263" s="8">
        <f t="shared" si="27"/>
        <v>0</v>
      </c>
      <c r="G263" s="8">
        <f t="shared" si="28"/>
        <v>0</v>
      </c>
      <c r="H263" s="8">
        <f t="shared" si="29"/>
        <v>0</v>
      </c>
    </row>
    <row r="264" spans="1:8" ht="31.5">
      <c r="A264" s="3">
        <v>222</v>
      </c>
      <c r="B264" s="6" t="s">
        <v>162</v>
      </c>
      <c r="C264" s="4">
        <v>1</v>
      </c>
      <c r="D264" s="14"/>
      <c r="E264" s="16"/>
      <c r="F264" s="8">
        <f t="shared" si="27"/>
        <v>0</v>
      </c>
      <c r="G264" s="8">
        <f t="shared" si="28"/>
        <v>0</v>
      </c>
      <c r="H264" s="8">
        <f t="shared" si="29"/>
        <v>0</v>
      </c>
    </row>
    <row r="265" spans="1:8" ht="42">
      <c r="A265" s="3">
        <v>223</v>
      </c>
      <c r="B265" s="6" t="s">
        <v>163</v>
      </c>
      <c r="C265" s="4">
        <v>1</v>
      </c>
      <c r="D265" s="14"/>
      <c r="E265" s="16"/>
      <c r="F265" s="8">
        <f t="shared" si="27"/>
        <v>0</v>
      </c>
      <c r="G265" s="8">
        <f t="shared" si="28"/>
        <v>0</v>
      </c>
      <c r="H265" s="8">
        <f t="shared" si="29"/>
        <v>0</v>
      </c>
    </row>
    <row r="266" spans="1:8" ht="21">
      <c r="A266" s="3">
        <v>224</v>
      </c>
      <c r="B266" s="6" t="s">
        <v>164</v>
      </c>
      <c r="C266" s="4">
        <v>1</v>
      </c>
      <c r="D266" s="14"/>
      <c r="E266" s="16"/>
      <c r="F266" s="8">
        <f t="shared" si="27"/>
        <v>0</v>
      </c>
      <c r="G266" s="8">
        <f t="shared" si="28"/>
        <v>0</v>
      </c>
      <c r="H266" s="8">
        <f t="shared" si="29"/>
        <v>0</v>
      </c>
    </row>
    <row r="267" spans="1:8" ht="52.5">
      <c r="A267" s="3">
        <v>225</v>
      </c>
      <c r="B267" s="6" t="s">
        <v>165</v>
      </c>
      <c r="C267" s="4">
        <v>1</v>
      </c>
      <c r="D267" s="14"/>
      <c r="E267" s="16"/>
      <c r="F267" s="8">
        <f t="shared" si="27"/>
        <v>0</v>
      </c>
      <c r="G267" s="8">
        <f t="shared" si="28"/>
        <v>0</v>
      </c>
      <c r="H267" s="8">
        <f t="shared" si="29"/>
        <v>0</v>
      </c>
    </row>
    <row r="268" spans="1:8" ht="52.5">
      <c r="A268" s="3">
        <v>226</v>
      </c>
      <c r="B268" s="6" t="s">
        <v>166</v>
      </c>
      <c r="C268" s="4">
        <v>1</v>
      </c>
      <c r="D268" s="14"/>
      <c r="E268" s="16"/>
      <c r="F268" s="8">
        <f t="shared" si="27"/>
        <v>0</v>
      </c>
      <c r="G268" s="8">
        <f t="shared" si="28"/>
        <v>0</v>
      </c>
      <c r="H268" s="8">
        <f t="shared" si="29"/>
        <v>0</v>
      </c>
    </row>
    <row r="269" spans="1:8" ht="52.5">
      <c r="A269" s="3">
        <v>227</v>
      </c>
      <c r="B269" s="5" t="s">
        <v>167</v>
      </c>
      <c r="C269" s="4">
        <v>1</v>
      </c>
      <c r="D269" s="14"/>
      <c r="E269" s="16"/>
      <c r="F269" s="8">
        <f t="shared" si="27"/>
        <v>0</v>
      </c>
      <c r="G269" s="8">
        <f t="shared" si="28"/>
        <v>0</v>
      </c>
      <c r="H269" s="8">
        <f t="shared" si="29"/>
        <v>0</v>
      </c>
    </row>
    <row r="270" spans="1:8" ht="21">
      <c r="A270" s="3">
        <v>228</v>
      </c>
      <c r="B270" s="6" t="s">
        <v>168</v>
      </c>
      <c r="C270" s="4">
        <v>1</v>
      </c>
      <c r="D270" s="14"/>
      <c r="E270" s="16"/>
      <c r="F270" s="8">
        <f t="shared" si="27"/>
        <v>0</v>
      </c>
      <c r="G270" s="8">
        <f t="shared" si="28"/>
        <v>0</v>
      </c>
      <c r="H270" s="8">
        <f t="shared" si="29"/>
        <v>0</v>
      </c>
    </row>
    <row r="271" spans="1:8" ht="21">
      <c r="A271" s="3">
        <v>229</v>
      </c>
      <c r="B271" s="6" t="s">
        <v>169</v>
      </c>
      <c r="C271" s="4">
        <v>1</v>
      </c>
      <c r="D271" s="14"/>
      <c r="E271" s="16"/>
      <c r="F271" s="8">
        <f t="shared" si="27"/>
        <v>0</v>
      </c>
      <c r="G271" s="8">
        <f t="shared" si="28"/>
        <v>0</v>
      </c>
      <c r="H271" s="8">
        <f t="shared" si="29"/>
        <v>0</v>
      </c>
    </row>
    <row r="272" spans="1:8" ht="31.5">
      <c r="A272" s="3">
        <v>230</v>
      </c>
      <c r="B272" s="6" t="s">
        <v>170</v>
      </c>
      <c r="C272" s="4">
        <v>1</v>
      </c>
      <c r="D272" s="14"/>
      <c r="E272" s="16"/>
      <c r="F272" s="8">
        <f t="shared" si="27"/>
        <v>0</v>
      </c>
      <c r="G272" s="8">
        <f t="shared" si="28"/>
        <v>0</v>
      </c>
      <c r="H272" s="8">
        <f t="shared" si="29"/>
        <v>0</v>
      </c>
    </row>
    <row r="273" spans="1:8" ht="21">
      <c r="A273" s="3">
        <v>231</v>
      </c>
      <c r="B273" s="6" t="s">
        <v>171</v>
      </c>
      <c r="C273" s="4">
        <v>1</v>
      </c>
      <c r="D273" s="14"/>
      <c r="E273" s="16"/>
      <c r="F273" s="8">
        <f t="shared" si="27"/>
        <v>0</v>
      </c>
      <c r="G273" s="8">
        <f t="shared" si="28"/>
        <v>0</v>
      </c>
      <c r="H273" s="8">
        <f t="shared" si="29"/>
        <v>0</v>
      </c>
    </row>
    <row r="274" spans="1:8" ht="52.5">
      <c r="A274" s="3">
        <v>232</v>
      </c>
      <c r="B274" s="6" t="s">
        <v>172</v>
      </c>
      <c r="C274" s="4">
        <v>1</v>
      </c>
      <c r="D274" s="14"/>
      <c r="E274" s="16"/>
      <c r="F274" s="8">
        <f t="shared" si="27"/>
        <v>0</v>
      </c>
      <c r="G274" s="8">
        <f t="shared" si="28"/>
        <v>0</v>
      </c>
      <c r="H274" s="8">
        <f t="shared" si="29"/>
        <v>0</v>
      </c>
    </row>
    <row r="275" spans="1:8" ht="42">
      <c r="A275" s="3">
        <v>233</v>
      </c>
      <c r="B275" s="6" t="s">
        <v>173</v>
      </c>
      <c r="C275" s="4">
        <v>1</v>
      </c>
      <c r="D275" s="14"/>
      <c r="E275" s="16"/>
      <c r="F275" s="8">
        <f t="shared" si="27"/>
        <v>0</v>
      </c>
      <c r="G275" s="8">
        <f t="shared" si="28"/>
        <v>0</v>
      </c>
      <c r="H275" s="8">
        <f t="shared" si="29"/>
        <v>0</v>
      </c>
    </row>
    <row r="276" spans="1:8" ht="52.5">
      <c r="A276" s="3">
        <v>234</v>
      </c>
      <c r="B276" s="6" t="s">
        <v>438</v>
      </c>
      <c r="C276" s="4">
        <v>1</v>
      </c>
      <c r="D276" s="14"/>
      <c r="E276" s="16"/>
      <c r="F276" s="8">
        <f t="shared" si="27"/>
        <v>0</v>
      </c>
      <c r="G276" s="8">
        <f t="shared" si="28"/>
        <v>0</v>
      </c>
      <c r="H276" s="8">
        <f t="shared" si="29"/>
        <v>0</v>
      </c>
    </row>
    <row r="277" spans="1:8" ht="52.5">
      <c r="A277" s="3">
        <v>235</v>
      </c>
      <c r="B277" s="6" t="s">
        <v>174</v>
      </c>
      <c r="C277" s="4">
        <v>1</v>
      </c>
      <c r="D277" s="14"/>
      <c r="E277" s="16"/>
      <c r="F277" s="8">
        <f t="shared" si="27"/>
        <v>0</v>
      </c>
      <c r="G277" s="8">
        <f t="shared" si="28"/>
        <v>0</v>
      </c>
      <c r="H277" s="8">
        <f t="shared" si="29"/>
        <v>0</v>
      </c>
    </row>
    <row r="278" spans="1:8" ht="31.5">
      <c r="A278" s="3">
        <v>236</v>
      </c>
      <c r="B278" s="6" t="s">
        <v>175</v>
      </c>
      <c r="C278" s="4">
        <v>1</v>
      </c>
      <c r="D278" s="14"/>
      <c r="E278" s="16"/>
      <c r="F278" s="8">
        <f t="shared" si="27"/>
        <v>0</v>
      </c>
      <c r="G278" s="8">
        <f t="shared" si="28"/>
        <v>0</v>
      </c>
      <c r="H278" s="8">
        <f t="shared" si="29"/>
        <v>0</v>
      </c>
    </row>
    <row r="279" spans="1:8" ht="21">
      <c r="A279" s="3">
        <v>237</v>
      </c>
      <c r="B279" s="6" t="s">
        <v>176</v>
      </c>
      <c r="C279" s="4">
        <v>1</v>
      </c>
      <c r="D279" s="14"/>
      <c r="E279" s="16"/>
      <c r="F279" s="8">
        <f t="shared" si="27"/>
        <v>0</v>
      </c>
      <c r="G279" s="8">
        <f t="shared" si="28"/>
        <v>0</v>
      </c>
      <c r="H279" s="8">
        <f t="shared" si="29"/>
        <v>0</v>
      </c>
    </row>
    <row r="280" spans="1:8" ht="19.5" customHeight="1">
      <c r="A280" s="17" t="s">
        <v>511</v>
      </c>
      <c r="B280" s="18"/>
      <c r="C280" s="11"/>
      <c r="D280" s="12"/>
      <c r="E280" s="11"/>
      <c r="F280" s="13">
        <f>SUM(F251:F279)</f>
        <v>0</v>
      </c>
      <c r="G280" s="13">
        <f>SUM(G251:G279)</f>
        <v>0</v>
      </c>
      <c r="H280" s="13">
        <f>SUM(H251:H279)</f>
        <v>0</v>
      </c>
    </row>
    <row r="281" spans="1:8" ht="39.75" customHeight="1">
      <c r="A281" s="17" t="s">
        <v>219</v>
      </c>
      <c r="B281" s="21"/>
      <c r="C281" s="21"/>
      <c r="D281" s="21"/>
      <c r="E281" s="21"/>
      <c r="F281" s="21"/>
      <c r="G281" s="21"/>
      <c r="H281" s="20"/>
    </row>
    <row r="282" spans="1:8" ht="52.5">
      <c r="A282" s="3">
        <v>238</v>
      </c>
      <c r="B282" s="6" t="s">
        <v>177</v>
      </c>
      <c r="C282" s="4">
        <v>1</v>
      </c>
      <c r="D282" s="14"/>
      <c r="E282" s="16"/>
      <c r="F282" s="8">
        <f aca="true" t="shared" si="30" ref="F282:F299">C282*D282</f>
        <v>0</v>
      </c>
      <c r="G282" s="8">
        <f aca="true" t="shared" si="31" ref="G282:G299">(F282*E282)/100</f>
        <v>0</v>
      </c>
      <c r="H282" s="8">
        <f aca="true" t="shared" si="32" ref="H282:H299">F282+G282</f>
        <v>0</v>
      </c>
    </row>
    <row r="283" spans="1:8" ht="31.5">
      <c r="A283" s="3">
        <v>239</v>
      </c>
      <c r="B283" s="6" t="s">
        <v>178</v>
      </c>
      <c r="C283" s="4">
        <v>1</v>
      </c>
      <c r="D283" s="14"/>
      <c r="E283" s="16"/>
      <c r="F283" s="8">
        <f t="shared" si="30"/>
        <v>0</v>
      </c>
      <c r="G283" s="8">
        <f t="shared" si="31"/>
        <v>0</v>
      </c>
      <c r="H283" s="8">
        <f t="shared" si="32"/>
        <v>0</v>
      </c>
    </row>
    <row r="284" spans="1:8" ht="52.5">
      <c r="A284" s="3">
        <v>240</v>
      </c>
      <c r="B284" s="6" t="s">
        <v>179</v>
      </c>
      <c r="C284" s="4">
        <v>1</v>
      </c>
      <c r="D284" s="14"/>
      <c r="E284" s="16"/>
      <c r="F284" s="8">
        <f t="shared" si="30"/>
        <v>0</v>
      </c>
      <c r="G284" s="8">
        <f t="shared" si="31"/>
        <v>0</v>
      </c>
      <c r="H284" s="8">
        <f t="shared" si="32"/>
        <v>0</v>
      </c>
    </row>
    <row r="285" spans="1:8" ht="63">
      <c r="A285" s="3">
        <v>241</v>
      </c>
      <c r="B285" s="6" t="s">
        <v>180</v>
      </c>
      <c r="C285" s="4">
        <v>1</v>
      </c>
      <c r="D285" s="14"/>
      <c r="E285" s="16"/>
      <c r="F285" s="8">
        <f t="shared" si="30"/>
        <v>0</v>
      </c>
      <c r="G285" s="8">
        <f t="shared" si="31"/>
        <v>0</v>
      </c>
      <c r="H285" s="8">
        <f t="shared" si="32"/>
        <v>0</v>
      </c>
    </row>
    <row r="286" spans="1:8" ht="21">
      <c r="A286" s="3">
        <v>242</v>
      </c>
      <c r="B286" s="6" t="s">
        <v>181</v>
      </c>
      <c r="C286" s="4">
        <v>2</v>
      </c>
      <c r="D286" s="14"/>
      <c r="E286" s="16"/>
      <c r="F286" s="8">
        <f t="shared" si="30"/>
        <v>0</v>
      </c>
      <c r="G286" s="8">
        <f t="shared" si="31"/>
        <v>0</v>
      </c>
      <c r="H286" s="8">
        <f t="shared" si="32"/>
        <v>0</v>
      </c>
    </row>
    <row r="287" spans="1:8" ht="31.5">
      <c r="A287" s="3">
        <v>243</v>
      </c>
      <c r="B287" s="6" t="s">
        <v>439</v>
      </c>
      <c r="C287" s="4">
        <v>2</v>
      </c>
      <c r="D287" s="14"/>
      <c r="E287" s="16"/>
      <c r="F287" s="8">
        <f t="shared" si="30"/>
        <v>0</v>
      </c>
      <c r="G287" s="8">
        <f t="shared" si="31"/>
        <v>0</v>
      </c>
      <c r="H287" s="8">
        <f t="shared" si="32"/>
        <v>0</v>
      </c>
    </row>
    <row r="288" spans="1:8" ht="31.5">
      <c r="A288" s="3">
        <v>244</v>
      </c>
      <c r="B288" s="6" t="s">
        <v>182</v>
      </c>
      <c r="C288" s="4">
        <v>1</v>
      </c>
      <c r="D288" s="14"/>
      <c r="E288" s="16"/>
      <c r="F288" s="8">
        <f t="shared" si="30"/>
        <v>0</v>
      </c>
      <c r="G288" s="8">
        <f t="shared" si="31"/>
        <v>0</v>
      </c>
      <c r="H288" s="8">
        <f t="shared" si="32"/>
        <v>0</v>
      </c>
    </row>
    <row r="289" spans="1:8" ht="31.5">
      <c r="A289" s="3">
        <v>245</v>
      </c>
      <c r="B289" s="6" t="s">
        <v>183</v>
      </c>
      <c r="C289" s="4">
        <v>6</v>
      </c>
      <c r="D289" s="14"/>
      <c r="E289" s="16"/>
      <c r="F289" s="8">
        <f t="shared" si="30"/>
        <v>0</v>
      </c>
      <c r="G289" s="8">
        <f t="shared" si="31"/>
        <v>0</v>
      </c>
      <c r="H289" s="8">
        <f t="shared" si="32"/>
        <v>0</v>
      </c>
    </row>
    <row r="290" spans="1:8" ht="21">
      <c r="A290" s="3">
        <v>246</v>
      </c>
      <c r="B290" s="6" t="s">
        <v>184</v>
      </c>
      <c r="C290" s="4">
        <v>1</v>
      </c>
      <c r="D290" s="14"/>
      <c r="E290" s="16"/>
      <c r="F290" s="8">
        <f t="shared" si="30"/>
        <v>0</v>
      </c>
      <c r="G290" s="8">
        <f t="shared" si="31"/>
        <v>0</v>
      </c>
      <c r="H290" s="8">
        <f t="shared" si="32"/>
        <v>0</v>
      </c>
    </row>
    <row r="291" spans="1:8" ht="10.5">
      <c r="A291" s="3">
        <v>247</v>
      </c>
      <c r="B291" s="6" t="s">
        <v>185</v>
      </c>
      <c r="C291" s="4">
        <v>6</v>
      </c>
      <c r="D291" s="14"/>
      <c r="E291" s="16"/>
      <c r="F291" s="8">
        <f t="shared" si="30"/>
        <v>0</v>
      </c>
      <c r="G291" s="8">
        <f t="shared" si="31"/>
        <v>0</v>
      </c>
      <c r="H291" s="8">
        <f t="shared" si="32"/>
        <v>0</v>
      </c>
    </row>
    <row r="292" spans="1:8" ht="10.5">
      <c r="A292" s="3">
        <v>248</v>
      </c>
      <c r="B292" s="6" t="s">
        <v>186</v>
      </c>
      <c r="C292" s="4">
        <v>6</v>
      </c>
      <c r="D292" s="14"/>
      <c r="E292" s="16"/>
      <c r="F292" s="8">
        <f t="shared" si="30"/>
        <v>0</v>
      </c>
      <c r="G292" s="8">
        <f t="shared" si="31"/>
        <v>0</v>
      </c>
      <c r="H292" s="8">
        <f t="shared" si="32"/>
        <v>0</v>
      </c>
    </row>
    <row r="293" spans="1:8" ht="52.5">
      <c r="A293" s="3">
        <v>249</v>
      </c>
      <c r="B293" s="6" t="s">
        <v>440</v>
      </c>
      <c r="C293" s="4">
        <v>10</v>
      </c>
      <c r="D293" s="14"/>
      <c r="E293" s="16"/>
      <c r="F293" s="8">
        <f t="shared" si="30"/>
        <v>0</v>
      </c>
      <c r="G293" s="8">
        <f t="shared" si="31"/>
        <v>0</v>
      </c>
      <c r="H293" s="8">
        <f t="shared" si="32"/>
        <v>0</v>
      </c>
    </row>
    <row r="294" spans="1:8" ht="42">
      <c r="A294" s="3">
        <v>250</v>
      </c>
      <c r="B294" s="6" t="s">
        <v>441</v>
      </c>
      <c r="C294" s="4">
        <v>1</v>
      </c>
      <c r="D294" s="14"/>
      <c r="E294" s="16"/>
      <c r="F294" s="8">
        <f t="shared" si="30"/>
        <v>0</v>
      </c>
      <c r="G294" s="8">
        <f t="shared" si="31"/>
        <v>0</v>
      </c>
      <c r="H294" s="8">
        <f t="shared" si="32"/>
        <v>0</v>
      </c>
    </row>
    <row r="295" spans="1:8" ht="31.5">
      <c r="A295" s="3">
        <v>251</v>
      </c>
      <c r="B295" s="6" t="s">
        <v>187</v>
      </c>
      <c r="C295" s="4">
        <v>2</v>
      </c>
      <c r="D295" s="14"/>
      <c r="E295" s="16"/>
      <c r="F295" s="8">
        <f t="shared" si="30"/>
        <v>0</v>
      </c>
      <c r="G295" s="8">
        <f t="shared" si="31"/>
        <v>0</v>
      </c>
      <c r="H295" s="8">
        <f t="shared" si="32"/>
        <v>0</v>
      </c>
    </row>
    <row r="296" spans="1:8" ht="31.5">
      <c r="A296" s="3">
        <v>252</v>
      </c>
      <c r="B296" s="6" t="s">
        <v>188</v>
      </c>
      <c r="C296" s="4">
        <v>10</v>
      </c>
      <c r="D296" s="14"/>
      <c r="E296" s="16"/>
      <c r="F296" s="8">
        <f t="shared" si="30"/>
        <v>0</v>
      </c>
      <c r="G296" s="8">
        <f t="shared" si="31"/>
        <v>0</v>
      </c>
      <c r="H296" s="8">
        <f t="shared" si="32"/>
        <v>0</v>
      </c>
    </row>
    <row r="297" spans="1:8" ht="21">
      <c r="A297" s="3">
        <v>253</v>
      </c>
      <c r="B297" s="6" t="s">
        <v>189</v>
      </c>
      <c r="C297" s="4">
        <v>1</v>
      </c>
      <c r="D297" s="14"/>
      <c r="E297" s="16"/>
      <c r="F297" s="8">
        <f t="shared" si="30"/>
        <v>0</v>
      </c>
      <c r="G297" s="8">
        <f t="shared" si="31"/>
        <v>0</v>
      </c>
      <c r="H297" s="8">
        <f t="shared" si="32"/>
        <v>0</v>
      </c>
    </row>
    <row r="298" spans="1:8" ht="63">
      <c r="A298" s="3">
        <v>254</v>
      </c>
      <c r="B298" s="6" t="s">
        <v>190</v>
      </c>
      <c r="C298" s="4">
        <v>2</v>
      </c>
      <c r="D298" s="14"/>
      <c r="E298" s="16"/>
      <c r="F298" s="8">
        <f t="shared" si="30"/>
        <v>0</v>
      </c>
      <c r="G298" s="8">
        <f t="shared" si="31"/>
        <v>0</v>
      </c>
      <c r="H298" s="8">
        <f t="shared" si="32"/>
        <v>0</v>
      </c>
    </row>
    <row r="299" spans="1:8" ht="42">
      <c r="A299" s="3">
        <v>255</v>
      </c>
      <c r="B299" s="6" t="s">
        <v>191</v>
      </c>
      <c r="C299" s="4">
        <v>4</v>
      </c>
      <c r="D299" s="14"/>
      <c r="E299" s="16"/>
      <c r="F299" s="8">
        <f t="shared" si="30"/>
        <v>0</v>
      </c>
      <c r="G299" s="8">
        <f t="shared" si="31"/>
        <v>0</v>
      </c>
      <c r="H299" s="8">
        <f t="shared" si="32"/>
        <v>0</v>
      </c>
    </row>
    <row r="300" spans="1:8" ht="19.5" customHeight="1">
      <c r="A300" s="19" t="s">
        <v>511</v>
      </c>
      <c r="B300" s="20"/>
      <c r="C300" s="11"/>
      <c r="D300" s="12"/>
      <c r="E300" s="11"/>
      <c r="F300" s="13">
        <f>SUM(F282:F299)</f>
        <v>0</v>
      </c>
      <c r="G300" s="13">
        <f>SUM(G282:G299)</f>
        <v>0</v>
      </c>
      <c r="H300" s="13">
        <f>SUM(H282:H299)</f>
        <v>0</v>
      </c>
    </row>
    <row r="301" spans="1:8" ht="39.75" customHeight="1">
      <c r="A301" s="17" t="s">
        <v>220</v>
      </c>
      <c r="B301" s="21"/>
      <c r="C301" s="21"/>
      <c r="D301" s="21"/>
      <c r="E301" s="21"/>
      <c r="F301" s="21"/>
      <c r="G301" s="21"/>
      <c r="H301" s="20"/>
    </row>
    <row r="302" spans="1:8" ht="31.5">
      <c r="A302" s="3">
        <v>256</v>
      </c>
      <c r="B302" s="6" t="s">
        <v>192</v>
      </c>
      <c r="C302" s="4">
        <v>1</v>
      </c>
      <c r="D302" s="14"/>
      <c r="E302" s="16"/>
      <c r="F302" s="8">
        <f aca="true" t="shared" si="33" ref="F302:F319">C302*D302</f>
        <v>0</v>
      </c>
      <c r="G302" s="8">
        <f aca="true" t="shared" si="34" ref="G302:G319">(F302*E302)/100</f>
        <v>0</v>
      </c>
      <c r="H302" s="8">
        <f aca="true" t="shared" si="35" ref="H302:H319">F302+G302</f>
        <v>0</v>
      </c>
    </row>
    <row r="303" spans="1:8" ht="31.5">
      <c r="A303" s="3">
        <v>257</v>
      </c>
      <c r="B303" s="6" t="s">
        <v>193</v>
      </c>
      <c r="C303" s="4">
        <v>1</v>
      </c>
      <c r="D303" s="14"/>
      <c r="E303" s="16"/>
      <c r="F303" s="8">
        <f t="shared" si="33"/>
        <v>0</v>
      </c>
      <c r="G303" s="8">
        <f t="shared" si="34"/>
        <v>0</v>
      </c>
      <c r="H303" s="8">
        <f t="shared" si="35"/>
        <v>0</v>
      </c>
    </row>
    <row r="304" spans="1:8" ht="31.5">
      <c r="A304" s="3">
        <v>258</v>
      </c>
      <c r="B304" s="6" t="s">
        <v>194</v>
      </c>
      <c r="C304" s="4">
        <v>1</v>
      </c>
      <c r="D304" s="14"/>
      <c r="E304" s="16"/>
      <c r="F304" s="8">
        <f t="shared" si="33"/>
        <v>0</v>
      </c>
      <c r="G304" s="8">
        <f t="shared" si="34"/>
        <v>0</v>
      </c>
      <c r="H304" s="8">
        <f t="shared" si="35"/>
        <v>0</v>
      </c>
    </row>
    <row r="305" spans="1:8" ht="21">
      <c r="A305" s="3">
        <v>259</v>
      </c>
      <c r="B305" s="6" t="s">
        <v>195</v>
      </c>
      <c r="C305" s="4">
        <v>1</v>
      </c>
      <c r="D305" s="14"/>
      <c r="E305" s="16"/>
      <c r="F305" s="8">
        <f t="shared" si="33"/>
        <v>0</v>
      </c>
      <c r="G305" s="8">
        <f t="shared" si="34"/>
        <v>0</v>
      </c>
      <c r="H305" s="8">
        <f t="shared" si="35"/>
        <v>0</v>
      </c>
    </row>
    <row r="306" spans="1:8" ht="52.5">
      <c r="A306" s="3">
        <v>260</v>
      </c>
      <c r="B306" s="6" t="s">
        <v>196</v>
      </c>
      <c r="C306" s="4">
        <v>1</v>
      </c>
      <c r="D306" s="14"/>
      <c r="E306" s="16"/>
      <c r="F306" s="8">
        <f t="shared" si="33"/>
        <v>0</v>
      </c>
      <c r="G306" s="8">
        <f t="shared" si="34"/>
        <v>0</v>
      </c>
      <c r="H306" s="8">
        <f t="shared" si="35"/>
        <v>0</v>
      </c>
    </row>
    <row r="307" spans="1:8" ht="31.5">
      <c r="A307" s="3">
        <v>261</v>
      </c>
      <c r="B307" s="6" t="s">
        <v>197</v>
      </c>
      <c r="C307" s="4">
        <v>1</v>
      </c>
      <c r="D307" s="14"/>
      <c r="E307" s="16"/>
      <c r="F307" s="8">
        <f t="shared" si="33"/>
        <v>0</v>
      </c>
      <c r="G307" s="8">
        <f t="shared" si="34"/>
        <v>0</v>
      </c>
      <c r="H307" s="8">
        <f t="shared" si="35"/>
        <v>0</v>
      </c>
    </row>
    <row r="308" spans="1:8" ht="21">
      <c r="A308" s="3">
        <v>262</v>
      </c>
      <c r="B308" s="6" t="s">
        <v>198</v>
      </c>
      <c r="C308" s="4">
        <v>1</v>
      </c>
      <c r="D308" s="14"/>
      <c r="E308" s="16"/>
      <c r="F308" s="8">
        <f t="shared" si="33"/>
        <v>0</v>
      </c>
      <c r="G308" s="8">
        <f t="shared" si="34"/>
        <v>0</v>
      </c>
      <c r="H308" s="8">
        <f t="shared" si="35"/>
        <v>0</v>
      </c>
    </row>
    <row r="309" spans="1:8" ht="52.5">
      <c r="A309" s="3">
        <v>263</v>
      </c>
      <c r="B309" s="6" t="s">
        <v>199</v>
      </c>
      <c r="C309" s="4">
        <v>1</v>
      </c>
      <c r="D309" s="14"/>
      <c r="E309" s="16"/>
      <c r="F309" s="8">
        <f t="shared" si="33"/>
        <v>0</v>
      </c>
      <c r="G309" s="8">
        <f t="shared" si="34"/>
        <v>0</v>
      </c>
      <c r="H309" s="8">
        <f t="shared" si="35"/>
        <v>0</v>
      </c>
    </row>
    <row r="310" spans="1:8" ht="52.5">
      <c r="A310" s="3">
        <v>264</v>
      </c>
      <c r="B310" s="6" t="s">
        <v>200</v>
      </c>
      <c r="C310" s="4">
        <v>1</v>
      </c>
      <c r="D310" s="14"/>
      <c r="E310" s="16"/>
      <c r="F310" s="8">
        <f t="shared" si="33"/>
        <v>0</v>
      </c>
      <c r="G310" s="8">
        <f t="shared" si="34"/>
        <v>0</v>
      </c>
      <c r="H310" s="8">
        <f t="shared" si="35"/>
        <v>0</v>
      </c>
    </row>
    <row r="311" spans="1:8" ht="10.5">
      <c r="A311" s="3">
        <v>265</v>
      </c>
      <c r="B311" s="6" t="s">
        <v>201</v>
      </c>
      <c r="C311" s="4">
        <v>1</v>
      </c>
      <c r="D311" s="14"/>
      <c r="E311" s="16"/>
      <c r="F311" s="8">
        <f t="shared" si="33"/>
        <v>0</v>
      </c>
      <c r="G311" s="8">
        <f t="shared" si="34"/>
        <v>0</v>
      </c>
      <c r="H311" s="8">
        <f t="shared" si="35"/>
        <v>0</v>
      </c>
    </row>
    <row r="312" spans="1:8" ht="21">
      <c r="A312" s="3">
        <v>266</v>
      </c>
      <c r="B312" s="6" t="s">
        <v>202</v>
      </c>
      <c r="C312" s="4">
        <v>1</v>
      </c>
      <c r="D312" s="14"/>
      <c r="E312" s="16"/>
      <c r="F312" s="8">
        <f t="shared" si="33"/>
        <v>0</v>
      </c>
      <c r="G312" s="8">
        <f t="shared" si="34"/>
        <v>0</v>
      </c>
      <c r="H312" s="8">
        <f t="shared" si="35"/>
        <v>0</v>
      </c>
    </row>
    <row r="313" spans="1:8" ht="52.5">
      <c r="A313" s="3">
        <v>267</v>
      </c>
      <c r="B313" s="6" t="s">
        <v>203</v>
      </c>
      <c r="C313" s="4">
        <v>1</v>
      </c>
      <c r="D313" s="14"/>
      <c r="E313" s="16"/>
      <c r="F313" s="8">
        <f t="shared" si="33"/>
        <v>0</v>
      </c>
      <c r="G313" s="8">
        <f t="shared" si="34"/>
        <v>0</v>
      </c>
      <c r="H313" s="8">
        <f t="shared" si="35"/>
        <v>0</v>
      </c>
    </row>
    <row r="314" spans="1:8" ht="42">
      <c r="A314" s="3">
        <v>268</v>
      </c>
      <c r="B314" s="6" t="s">
        <v>204</v>
      </c>
      <c r="C314" s="4">
        <v>8</v>
      </c>
      <c r="D314" s="14"/>
      <c r="E314" s="16"/>
      <c r="F314" s="8">
        <f t="shared" si="33"/>
        <v>0</v>
      </c>
      <c r="G314" s="8">
        <f t="shared" si="34"/>
        <v>0</v>
      </c>
      <c r="H314" s="8">
        <f t="shared" si="35"/>
        <v>0</v>
      </c>
    </row>
    <row r="315" spans="1:8" ht="84">
      <c r="A315" s="3">
        <v>269</v>
      </c>
      <c r="B315" s="6" t="s">
        <v>205</v>
      </c>
      <c r="C315" s="4">
        <v>1</v>
      </c>
      <c r="D315" s="14"/>
      <c r="E315" s="16"/>
      <c r="F315" s="8">
        <f t="shared" si="33"/>
        <v>0</v>
      </c>
      <c r="G315" s="8">
        <f t="shared" si="34"/>
        <v>0</v>
      </c>
      <c r="H315" s="8">
        <f t="shared" si="35"/>
        <v>0</v>
      </c>
    </row>
    <row r="316" spans="1:8" ht="220.5">
      <c r="A316" s="3">
        <v>270</v>
      </c>
      <c r="B316" s="5" t="s">
        <v>206</v>
      </c>
      <c r="C316" s="4">
        <v>1</v>
      </c>
      <c r="D316" s="14"/>
      <c r="E316" s="16"/>
      <c r="F316" s="8">
        <f t="shared" si="33"/>
        <v>0</v>
      </c>
      <c r="G316" s="8">
        <f t="shared" si="34"/>
        <v>0</v>
      </c>
      <c r="H316" s="8">
        <f t="shared" si="35"/>
        <v>0</v>
      </c>
    </row>
    <row r="317" spans="1:8" ht="199.5">
      <c r="A317" s="3">
        <v>271</v>
      </c>
      <c r="B317" s="5" t="s">
        <v>207</v>
      </c>
      <c r="C317" s="4">
        <v>1</v>
      </c>
      <c r="D317" s="14"/>
      <c r="E317" s="16"/>
      <c r="F317" s="8">
        <f t="shared" si="33"/>
        <v>0</v>
      </c>
      <c r="G317" s="8">
        <f t="shared" si="34"/>
        <v>0</v>
      </c>
      <c r="H317" s="8">
        <f t="shared" si="35"/>
        <v>0</v>
      </c>
    </row>
    <row r="318" spans="1:8" ht="73.5">
      <c r="A318" s="3">
        <v>272</v>
      </c>
      <c r="B318" s="5" t="s">
        <v>208</v>
      </c>
      <c r="C318" s="4">
        <v>1</v>
      </c>
      <c r="D318" s="14"/>
      <c r="E318" s="16"/>
      <c r="F318" s="8">
        <f t="shared" si="33"/>
        <v>0</v>
      </c>
      <c r="G318" s="8">
        <f t="shared" si="34"/>
        <v>0</v>
      </c>
      <c r="H318" s="8">
        <f t="shared" si="35"/>
        <v>0</v>
      </c>
    </row>
    <row r="319" spans="1:8" ht="31.5">
      <c r="A319" s="3">
        <v>273</v>
      </c>
      <c r="B319" s="6" t="s">
        <v>234</v>
      </c>
      <c r="C319" s="4">
        <v>1</v>
      </c>
      <c r="D319" s="14"/>
      <c r="E319" s="16"/>
      <c r="F319" s="8">
        <f t="shared" si="33"/>
        <v>0</v>
      </c>
      <c r="G319" s="8">
        <f t="shared" si="34"/>
        <v>0</v>
      </c>
      <c r="H319" s="8">
        <f t="shared" si="35"/>
        <v>0</v>
      </c>
    </row>
    <row r="320" spans="1:8" ht="19.5" customHeight="1">
      <c r="A320" s="19" t="s">
        <v>511</v>
      </c>
      <c r="B320" s="20"/>
      <c r="C320" s="11"/>
      <c r="D320" s="12"/>
      <c r="E320" s="11"/>
      <c r="F320" s="13">
        <f>SUM(F302:F319)</f>
        <v>0</v>
      </c>
      <c r="G320" s="13">
        <f>SUM(G302:G319)</f>
        <v>0</v>
      </c>
      <c r="H320" s="13">
        <f>SUM(H302:H319)</f>
        <v>0</v>
      </c>
    </row>
    <row r="321" spans="1:8" ht="39.75" customHeight="1">
      <c r="A321" s="17" t="s">
        <v>221</v>
      </c>
      <c r="B321" s="21"/>
      <c r="C321" s="21"/>
      <c r="D321" s="21"/>
      <c r="E321" s="21"/>
      <c r="F321" s="21"/>
      <c r="G321" s="21"/>
      <c r="H321" s="20"/>
    </row>
    <row r="322" spans="1:8" ht="21">
      <c r="A322" s="3">
        <v>274</v>
      </c>
      <c r="B322" s="5" t="s">
        <v>235</v>
      </c>
      <c r="C322" s="4">
        <v>7</v>
      </c>
      <c r="D322" s="14"/>
      <c r="E322" s="16"/>
      <c r="F322" s="8">
        <f aca="true" t="shared" si="36" ref="F322:F349">C322*D322</f>
        <v>0</v>
      </c>
      <c r="G322" s="8">
        <f aca="true" t="shared" si="37" ref="G322:G349">(F322*E322)/100</f>
        <v>0</v>
      </c>
      <c r="H322" s="8">
        <f aca="true" t="shared" si="38" ref="H322:H349">F322+G322</f>
        <v>0</v>
      </c>
    </row>
    <row r="323" spans="1:8" ht="21">
      <c r="A323" s="3">
        <v>275</v>
      </c>
      <c r="B323" s="5" t="s">
        <v>236</v>
      </c>
      <c r="C323" s="4">
        <v>7</v>
      </c>
      <c r="D323" s="14"/>
      <c r="E323" s="16"/>
      <c r="F323" s="8">
        <f t="shared" si="36"/>
        <v>0</v>
      </c>
      <c r="G323" s="8">
        <f t="shared" si="37"/>
        <v>0</v>
      </c>
      <c r="H323" s="8">
        <f t="shared" si="38"/>
        <v>0</v>
      </c>
    </row>
    <row r="324" spans="1:8" ht="21">
      <c r="A324" s="3">
        <v>276</v>
      </c>
      <c r="B324" s="5" t="s">
        <v>237</v>
      </c>
      <c r="C324" s="4">
        <v>1</v>
      </c>
      <c r="D324" s="14"/>
      <c r="E324" s="16"/>
      <c r="F324" s="8">
        <f t="shared" si="36"/>
        <v>0</v>
      </c>
      <c r="G324" s="8">
        <f t="shared" si="37"/>
        <v>0</v>
      </c>
      <c r="H324" s="8">
        <f t="shared" si="38"/>
        <v>0</v>
      </c>
    </row>
    <row r="325" spans="1:8" ht="21">
      <c r="A325" s="3">
        <v>277</v>
      </c>
      <c r="B325" s="5" t="s">
        <v>238</v>
      </c>
      <c r="C325" s="4">
        <v>1</v>
      </c>
      <c r="D325" s="14"/>
      <c r="E325" s="16"/>
      <c r="F325" s="8">
        <f t="shared" si="36"/>
        <v>0</v>
      </c>
      <c r="G325" s="8">
        <f t="shared" si="37"/>
        <v>0</v>
      </c>
      <c r="H325" s="8">
        <f t="shared" si="38"/>
        <v>0</v>
      </c>
    </row>
    <row r="326" spans="1:8" ht="21">
      <c r="A326" s="3">
        <v>278</v>
      </c>
      <c r="B326" s="5" t="s">
        <v>239</v>
      </c>
      <c r="C326" s="4">
        <v>1</v>
      </c>
      <c r="D326" s="14"/>
      <c r="E326" s="16"/>
      <c r="F326" s="8">
        <f t="shared" si="36"/>
        <v>0</v>
      </c>
      <c r="G326" s="8">
        <f t="shared" si="37"/>
        <v>0</v>
      </c>
      <c r="H326" s="8">
        <f t="shared" si="38"/>
        <v>0</v>
      </c>
    </row>
    <row r="327" spans="1:8" ht="21">
      <c r="A327" s="3">
        <v>279</v>
      </c>
      <c r="B327" s="5" t="s">
        <v>240</v>
      </c>
      <c r="C327" s="4">
        <v>1</v>
      </c>
      <c r="D327" s="14"/>
      <c r="E327" s="16"/>
      <c r="F327" s="8">
        <f t="shared" si="36"/>
        <v>0</v>
      </c>
      <c r="G327" s="8">
        <f t="shared" si="37"/>
        <v>0</v>
      </c>
      <c r="H327" s="8">
        <f t="shared" si="38"/>
        <v>0</v>
      </c>
    </row>
    <row r="328" spans="1:8" ht="21">
      <c r="A328" s="3">
        <v>280</v>
      </c>
      <c r="B328" s="5" t="s">
        <v>241</v>
      </c>
      <c r="C328" s="4">
        <v>1</v>
      </c>
      <c r="D328" s="14"/>
      <c r="E328" s="16"/>
      <c r="F328" s="8">
        <f t="shared" si="36"/>
        <v>0</v>
      </c>
      <c r="G328" s="8">
        <f t="shared" si="37"/>
        <v>0</v>
      </c>
      <c r="H328" s="8">
        <f t="shared" si="38"/>
        <v>0</v>
      </c>
    </row>
    <row r="329" spans="1:8" ht="21">
      <c r="A329" s="3">
        <v>281</v>
      </c>
      <c r="B329" s="5" t="s">
        <v>261</v>
      </c>
      <c r="C329" s="4">
        <v>1</v>
      </c>
      <c r="D329" s="14"/>
      <c r="E329" s="16"/>
      <c r="F329" s="8">
        <f t="shared" si="36"/>
        <v>0</v>
      </c>
      <c r="G329" s="8">
        <f t="shared" si="37"/>
        <v>0</v>
      </c>
      <c r="H329" s="8">
        <f t="shared" si="38"/>
        <v>0</v>
      </c>
    </row>
    <row r="330" spans="1:8" ht="21">
      <c r="A330" s="3">
        <v>282</v>
      </c>
      <c r="B330" s="5" t="s">
        <v>242</v>
      </c>
      <c r="C330" s="4">
        <v>1</v>
      </c>
      <c r="D330" s="14"/>
      <c r="E330" s="16"/>
      <c r="F330" s="8">
        <f t="shared" si="36"/>
        <v>0</v>
      </c>
      <c r="G330" s="8">
        <f t="shared" si="37"/>
        <v>0</v>
      </c>
      <c r="H330" s="8">
        <f t="shared" si="38"/>
        <v>0</v>
      </c>
    </row>
    <row r="331" spans="1:8" ht="21">
      <c r="A331" s="3">
        <v>283</v>
      </c>
      <c r="B331" s="5" t="s">
        <v>243</v>
      </c>
      <c r="C331" s="4">
        <v>5</v>
      </c>
      <c r="D331" s="14"/>
      <c r="E331" s="16"/>
      <c r="F331" s="8">
        <f t="shared" si="36"/>
        <v>0</v>
      </c>
      <c r="G331" s="8">
        <f t="shared" si="37"/>
        <v>0</v>
      </c>
      <c r="H331" s="8">
        <f t="shared" si="38"/>
        <v>0</v>
      </c>
    </row>
    <row r="332" spans="1:8" ht="21">
      <c r="A332" s="3">
        <v>284</v>
      </c>
      <c r="B332" s="5" t="s">
        <v>244</v>
      </c>
      <c r="C332" s="4">
        <v>10</v>
      </c>
      <c r="D332" s="14"/>
      <c r="E332" s="16"/>
      <c r="F332" s="8">
        <f t="shared" si="36"/>
        <v>0</v>
      </c>
      <c r="G332" s="8">
        <f t="shared" si="37"/>
        <v>0</v>
      </c>
      <c r="H332" s="8">
        <f t="shared" si="38"/>
        <v>0</v>
      </c>
    </row>
    <row r="333" spans="1:8" ht="21">
      <c r="A333" s="3">
        <v>285</v>
      </c>
      <c r="B333" s="5" t="s">
        <v>245</v>
      </c>
      <c r="C333" s="4">
        <v>1</v>
      </c>
      <c r="D333" s="14"/>
      <c r="E333" s="16"/>
      <c r="F333" s="8">
        <f t="shared" si="36"/>
        <v>0</v>
      </c>
      <c r="G333" s="8">
        <f t="shared" si="37"/>
        <v>0</v>
      </c>
      <c r="H333" s="8">
        <f t="shared" si="38"/>
        <v>0</v>
      </c>
    </row>
    <row r="334" spans="1:8" ht="42">
      <c r="A334" s="3">
        <v>286</v>
      </c>
      <c r="B334" s="5" t="s">
        <v>246</v>
      </c>
      <c r="C334" s="4">
        <v>2</v>
      </c>
      <c r="D334" s="14"/>
      <c r="E334" s="16"/>
      <c r="F334" s="8">
        <f t="shared" si="36"/>
        <v>0</v>
      </c>
      <c r="G334" s="8">
        <f t="shared" si="37"/>
        <v>0</v>
      </c>
      <c r="H334" s="8">
        <f t="shared" si="38"/>
        <v>0</v>
      </c>
    </row>
    <row r="335" spans="1:8" ht="21">
      <c r="A335" s="3">
        <v>287</v>
      </c>
      <c r="B335" s="5" t="s">
        <v>247</v>
      </c>
      <c r="C335" s="4">
        <v>10</v>
      </c>
      <c r="D335" s="14"/>
      <c r="E335" s="16"/>
      <c r="F335" s="8">
        <f t="shared" si="36"/>
        <v>0</v>
      </c>
      <c r="G335" s="8">
        <f t="shared" si="37"/>
        <v>0</v>
      </c>
      <c r="H335" s="8">
        <f t="shared" si="38"/>
        <v>0</v>
      </c>
    </row>
    <row r="336" spans="1:8" ht="42">
      <c r="A336" s="3">
        <v>288</v>
      </c>
      <c r="B336" s="5" t="s">
        <v>248</v>
      </c>
      <c r="C336" s="4">
        <v>1</v>
      </c>
      <c r="D336" s="14"/>
      <c r="E336" s="16"/>
      <c r="F336" s="8">
        <f t="shared" si="36"/>
        <v>0</v>
      </c>
      <c r="G336" s="8">
        <f t="shared" si="37"/>
        <v>0</v>
      </c>
      <c r="H336" s="8">
        <f t="shared" si="38"/>
        <v>0</v>
      </c>
    </row>
    <row r="337" spans="1:8" ht="21">
      <c r="A337" s="3">
        <v>289</v>
      </c>
      <c r="B337" s="5" t="s">
        <v>249</v>
      </c>
      <c r="C337" s="4">
        <v>1</v>
      </c>
      <c r="D337" s="14"/>
      <c r="E337" s="16"/>
      <c r="F337" s="8">
        <f t="shared" si="36"/>
        <v>0</v>
      </c>
      <c r="G337" s="8">
        <f t="shared" si="37"/>
        <v>0</v>
      </c>
      <c r="H337" s="8">
        <f t="shared" si="38"/>
        <v>0</v>
      </c>
    </row>
    <row r="338" spans="1:8" ht="21">
      <c r="A338" s="3">
        <v>290</v>
      </c>
      <c r="B338" s="5" t="s">
        <v>250</v>
      </c>
      <c r="C338" s="4">
        <v>1</v>
      </c>
      <c r="D338" s="14"/>
      <c r="E338" s="16"/>
      <c r="F338" s="8">
        <f t="shared" si="36"/>
        <v>0</v>
      </c>
      <c r="G338" s="8">
        <f t="shared" si="37"/>
        <v>0</v>
      </c>
      <c r="H338" s="8">
        <f t="shared" si="38"/>
        <v>0</v>
      </c>
    </row>
    <row r="339" spans="1:8" ht="21">
      <c r="A339" s="3">
        <v>291</v>
      </c>
      <c r="B339" s="5" t="s">
        <v>251</v>
      </c>
      <c r="C339" s="4">
        <v>1</v>
      </c>
      <c r="D339" s="14"/>
      <c r="E339" s="16"/>
      <c r="F339" s="8">
        <f t="shared" si="36"/>
        <v>0</v>
      </c>
      <c r="G339" s="8">
        <f t="shared" si="37"/>
        <v>0</v>
      </c>
      <c r="H339" s="8">
        <f t="shared" si="38"/>
        <v>0</v>
      </c>
    </row>
    <row r="340" spans="1:8" ht="21">
      <c r="A340" s="3">
        <v>292</v>
      </c>
      <c r="B340" s="5" t="s">
        <v>252</v>
      </c>
      <c r="C340" s="4">
        <v>1</v>
      </c>
      <c r="D340" s="14"/>
      <c r="E340" s="16"/>
      <c r="F340" s="8">
        <f t="shared" si="36"/>
        <v>0</v>
      </c>
      <c r="G340" s="8">
        <f t="shared" si="37"/>
        <v>0</v>
      </c>
      <c r="H340" s="8">
        <f t="shared" si="38"/>
        <v>0</v>
      </c>
    </row>
    <row r="341" spans="1:8" ht="31.5">
      <c r="A341" s="3">
        <v>293</v>
      </c>
      <c r="B341" s="5" t="s">
        <v>253</v>
      </c>
      <c r="C341" s="4">
        <v>2</v>
      </c>
      <c r="D341" s="14"/>
      <c r="E341" s="16"/>
      <c r="F341" s="8">
        <f t="shared" si="36"/>
        <v>0</v>
      </c>
      <c r="G341" s="8">
        <f t="shared" si="37"/>
        <v>0</v>
      </c>
      <c r="H341" s="8">
        <f t="shared" si="38"/>
        <v>0</v>
      </c>
    </row>
    <row r="342" spans="1:8" ht="31.5">
      <c r="A342" s="3">
        <v>294</v>
      </c>
      <c r="B342" s="5" t="s">
        <v>442</v>
      </c>
      <c r="C342" s="4">
        <v>2</v>
      </c>
      <c r="D342" s="14"/>
      <c r="E342" s="16"/>
      <c r="F342" s="8">
        <f t="shared" si="36"/>
        <v>0</v>
      </c>
      <c r="G342" s="8">
        <f t="shared" si="37"/>
        <v>0</v>
      </c>
      <c r="H342" s="8">
        <f t="shared" si="38"/>
        <v>0</v>
      </c>
    </row>
    <row r="343" spans="1:8" ht="21">
      <c r="A343" s="3">
        <v>295</v>
      </c>
      <c r="B343" s="5" t="s">
        <v>254</v>
      </c>
      <c r="C343" s="4">
        <v>2</v>
      </c>
      <c r="D343" s="14"/>
      <c r="E343" s="16"/>
      <c r="F343" s="8">
        <f t="shared" si="36"/>
        <v>0</v>
      </c>
      <c r="G343" s="8">
        <f t="shared" si="37"/>
        <v>0</v>
      </c>
      <c r="H343" s="8">
        <f t="shared" si="38"/>
        <v>0</v>
      </c>
    </row>
    <row r="344" spans="1:8" ht="21">
      <c r="A344" s="3">
        <v>296</v>
      </c>
      <c r="B344" s="5" t="s">
        <v>255</v>
      </c>
      <c r="C344" s="4">
        <v>1</v>
      </c>
      <c r="D344" s="14"/>
      <c r="E344" s="16"/>
      <c r="F344" s="8">
        <f t="shared" si="36"/>
        <v>0</v>
      </c>
      <c r="G344" s="8">
        <f t="shared" si="37"/>
        <v>0</v>
      </c>
      <c r="H344" s="8">
        <f t="shared" si="38"/>
        <v>0</v>
      </c>
    </row>
    <row r="345" spans="1:8" ht="21">
      <c r="A345" s="3">
        <v>297</v>
      </c>
      <c r="B345" s="5" t="s">
        <v>256</v>
      </c>
      <c r="C345" s="4">
        <v>1</v>
      </c>
      <c r="D345" s="14"/>
      <c r="E345" s="16"/>
      <c r="F345" s="8">
        <f t="shared" si="36"/>
        <v>0</v>
      </c>
      <c r="G345" s="8">
        <f t="shared" si="37"/>
        <v>0</v>
      </c>
      <c r="H345" s="8">
        <f t="shared" si="38"/>
        <v>0</v>
      </c>
    </row>
    <row r="346" spans="1:8" ht="21">
      <c r="A346" s="3">
        <v>298</v>
      </c>
      <c r="B346" s="5" t="s">
        <v>257</v>
      </c>
      <c r="C346" s="4">
        <v>1</v>
      </c>
      <c r="D346" s="14"/>
      <c r="E346" s="16"/>
      <c r="F346" s="8">
        <f t="shared" si="36"/>
        <v>0</v>
      </c>
      <c r="G346" s="8">
        <f t="shared" si="37"/>
        <v>0</v>
      </c>
      <c r="H346" s="8">
        <f t="shared" si="38"/>
        <v>0</v>
      </c>
    </row>
    <row r="347" spans="1:8" ht="21">
      <c r="A347" s="3">
        <v>299</v>
      </c>
      <c r="B347" s="5" t="s">
        <v>258</v>
      </c>
      <c r="C347" s="4">
        <v>1</v>
      </c>
      <c r="D347" s="14"/>
      <c r="E347" s="16"/>
      <c r="F347" s="8">
        <f t="shared" si="36"/>
        <v>0</v>
      </c>
      <c r="G347" s="8">
        <f t="shared" si="37"/>
        <v>0</v>
      </c>
      <c r="H347" s="8">
        <f t="shared" si="38"/>
        <v>0</v>
      </c>
    </row>
    <row r="348" spans="1:8" ht="21">
      <c r="A348" s="3">
        <v>300</v>
      </c>
      <c r="B348" s="5" t="s">
        <v>259</v>
      </c>
      <c r="C348" s="4">
        <v>1</v>
      </c>
      <c r="D348" s="14"/>
      <c r="E348" s="16"/>
      <c r="F348" s="8">
        <f t="shared" si="36"/>
        <v>0</v>
      </c>
      <c r="G348" s="8">
        <f t="shared" si="37"/>
        <v>0</v>
      </c>
      <c r="H348" s="8">
        <f t="shared" si="38"/>
        <v>0</v>
      </c>
    </row>
    <row r="349" spans="1:8" ht="42">
      <c r="A349" s="3">
        <v>301</v>
      </c>
      <c r="B349" s="5" t="s">
        <v>260</v>
      </c>
      <c r="C349" s="4">
        <v>1</v>
      </c>
      <c r="D349" s="14"/>
      <c r="E349" s="16"/>
      <c r="F349" s="8">
        <f t="shared" si="36"/>
        <v>0</v>
      </c>
      <c r="G349" s="8">
        <f t="shared" si="37"/>
        <v>0</v>
      </c>
      <c r="H349" s="8">
        <f t="shared" si="38"/>
        <v>0</v>
      </c>
    </row>
    <row r="350" spans="1:8" ht="19.5" customHeight="1">
      <c r="A350" s="17" t="s">
        <v>511</v>
      </c>
      <c r="B350" s="18"/>
      <c r="C350" s="11"/>
      <c r="D350" s="12"/>
      <c r="E350" s="11"/>
      <c r="F350" s="13">
        <f>SUM(F322:F349)</f>
        <v>0</v>
      </c>
      <c r="G350" s="13">
        <f>SUM(G322:G349)</f>
        <v>0</v>
      </c>
      <c r="H350" s="13">
        <f>SUM(H322:H349)</f>
        <v>0</v>
      </c>
    </row>
    <row r="351" spans="1:8" ht="39.75" customHeight="1">
      <c r="A351" s="17" t="s">
        <v>222</v>
      </c>
      <c r="B351" s="21"/>
      <c r="C351" s="21"/>
      <c r="D351" s="21"/>
      <c r="E351" s="21"/>
      <c r="F351" s="21"/>
      <c r="G351" s="21"/>
      <c r="H351" s="20"/>
    </row>
    <row r="352" spans="1:8" ht="31.5">
      <c r="A352" s="3">
        <v>302</v>
      </c>
      <c r="B352" s="5" t="s">
        <v>262</v>
      </c>
      <c r="C352" s="4">
        <v>1</v>
      </c>
      <c r="D352" s="14"/>
      <c r="E352" s="16"/>
      <c r="F352" s="8">
        <f aca="true" t="shared" si="39" ref="F352:F364">C352*D352</f>
        <v>0</v>
      </c>
      <c r="G352" s="8">
        <f aca="true" t="shared" si="40" ref="G352:G364">(F352*E352)/100</f>
        <v>0</v>
      </c>
      <c r="H352" s="8">
        <f aca="true" t="shared" si="41" ref="H352:H364">F352+G352</f>
        <v>0</v>
      </c>
    </row>
    <row r="353" spans="1:8" ht="42">
      <c r="A353" s="3">
        <v>303</v>
      </c>
      <c r="B353" s="5" t="s">
        <v>263</v>
      </c>
      <c r="C353" s="4">
        <v>1</v>
      </c>
      <c r="D353" s="14"/>
      <c r="E353" s="16"/>
      <c r="F353" s="8">
        <f t="shared" si="39"/>
        <v>0</v>
      </c>
      <c r="G353" s="8">
        <f t="shared" si="40"/>
        <v>0</v>
      </c>
      <c r="H353" s="8">
        <f t="shared" si="41"/>
        <v>0</v>
      </c>
    </row>
    <row r="354" spans="1:8" ht="63">
      <c r="A354" s="3">
        <v>304</v>
      </c>
      <c r="B354" s="5" t="s">
        <v>443</v>
      </c>
      <c r="C354" s="4">
        <v>1</v>
      </c>
      <c r="D354" s="14"/>
      <c r="E354" s="16"/>
      <c r="F354" s="8">
        <f t="shared" si="39"/>
        <v>0</v>
      </c>
      <c r="G354" s="8">
        <f t="shared" si="40"/>
        <v>0</v>
      </c>
      <c r="H354" s="8">
        <f t="shared" si="41"/>
        <v>0</v>
      </c>
    </row>
    <row r="355" spans="1:8" ht="84">
      <c r="A355" s="3">
        <v>305</v>
      </c>
      <c r="B355" s="5" t="s">
        <v>264</v>
      </c>
      <c r="C355" s="4">
        <v>1</v>
      </c>
      <c r="D355" s="14"/>
      <c r="E355" s="16"/>
      <c r="F355" s="8">
        <f t="shared" si="39"/>
        <v>0</v>
      </c>
      <c r="G355" s="8">
        <f t="shared" si="40"/>
        <v>0</v>
      </c>
      <c r="H355" s="8">
        <f t="shared" si="41"/>
        <v>0</v>
      </c>
    </row>
    <row r="356" spans="1:8" ht="21">
      <c r="A356" s="3">
        <v>306</v>
      </c>
      <c r="B356" s="5" t="s">
        <v>265</v>
      </c>
      <c r="C356" s="4">
        <v>1</v>
      </c>
      <c r="D356" s="14"/>
      <c r="E356" s="16"/>
      <c r="F356" s="8">
        <f t="shared" si="39"/>
        <v>0</v>
      </c>
      <c r="G356" s="8">
        <f t="shared" si="40"/>
        <v>0</v>
      </c>
      <c r="H356" s="8">
        <f t="shared" si="41"/>
        <v>0</v>
      </c>
    </row>
    <row r="357" spans="1:8" ht="21">
      <c r="A357" s="3">
        <v>307</v>
      </c>
      <c r="B357" s="5" t="s">
        <v>266</v>
      </c>
      <c r="C357" s="4">
        <v>1</v>
      </c>
      <c r="D357" s="14"/>
      <c r="E357" s="16"/>
      <c r="F357" s="8">
        <f t="shared" si="39"/>
        <v>0</v>
      </c>
      <c r="G357" s="8">
        <f t="shared" si="40"/>
        <v>0</v>
      </c>
      <c r="H357" s="8">
        <f t="shared" si="41"/>
        <v>0</v>
      </c>
    </row>
    <row r="358" spans="1:8" ht="21">
      <c r="A358" s="3">
        <v>308</v>
      </c>
      <c r="B358" s="5" t="s">
        <v>267</v>
      </c>
      <c r="C358" s="4">
        <v>1</v>
      </c>
      <c r="D358" s="14"/>
      <c r="E358" s="16"/>
      <c r="F358" s="8">
        <f t="shared" si="39"/>
        <v>0</v>
      </c>
      <c r="G358" s="8">
        <f t="shared" si="40"/>
        <v>0</v>
      </c>
      <c r="H358" s="8">
        <f t="shared" si="41"/>
        <v>0</v>
      </c>
    </row>
    <row r="359" spans="1:8" ht="21">
      <c r="A359" s="3">
        <v>309</v>
      </c>
      <c r="B359" s="5" t="s">
        <v>268</v>
      </c>
      <c r="C359" s="4">
        <v>1</v>
      </c>
      <c r="D359" s="14"/>
      <c r="E359" s="16"/>
      <c r="F359" s="8">
        <f t="shared" si="39"/>
        <v>0</v>
      </c>
      <c r="G359" s="8">
        <f t="shared" si="40"/>
        <v>0</v>
      </c>
      <c r="H359" s="8">
        <f t="shared" si="41"/>
        <v>0</v>
      </c>
    </row>
    <row r="360" spans="1:8" ht="21">
      <c r="A360" s="3">
        <v>310</v>
      </c>
      <c r="B360" s="5" t="s">
        <v>269</v>
      </c>
      <c r="C360" s="4">
        <v>1</v>
      </c>
      <c r="D360" s="14"/>
      <c r="E360" s="16"/>
      <c r="F360" s="8">
        <f t="shared" si="39"/>
        <v>0</v>
      </c>
      <c r="G360" s="8">
        <f t="shared" si="40"/>
        <v>0</v>
      </c>
      <c r="H360" s="8">
        <f t="shared" si="41"/>
        <v>0</v>
      </c>
    </row>
    <row r="361" spans="1:8" ht="63">
      <c r="A361" s="3">
        <v>311</v>
      </c>
      <c r="B361" s="5" t="s">
        <v>270</v>
      </c>
      <c r="C361" s="4">
        <v>1</v>
      </c>
      <c r="D361" s="14"/>
      <c r="E361" s="16"/>
      <c r="F361" s="8">
        <f t="shared" si="39"/>
        <v>0</v>
      </c>
      <c r="G361" s="8">
        <f t="shared" si="40"/>
        <v>0</v>
      </c>
      <c r="H361" s="8">
        <f t="shared" si="41"/>
        <v>0</v>
      </c>
    </row>
    <row r="362" spans="1:8" ht="42">
      <c r="A362" s="3">
        <v>312</v>
      </c>
      <c r="B362" s="5" t="s">
        <v>271</v>
      </c>
      <c r="C362" s="4">
        <v>2</v>
      </c>
      <c r="D362" s="14"/>
      <c r="E362" s="16"/>
      <c r="F362" s="8">
        <f t="shared" si="39"/>
        <v>0</v>
      </c>
      <c r="G362" s="8">
        <f t="shared" si="40"/>
        <v>0</v>
      </c>
      <c r="H362" s="8">
        <f t="shared" si="41"/>
        <v>0</v>
      </c>
    </row>
    <row r="363" spans="1:8" ht="31.5">
      <c r="A363" s="3">
        <v>313</v>
      </c>
      <c r="B363" s="5" t="s">
        <v>272</v>
      </c>
      <c r="C363" s="4">
        <v>1</v>
      </c>
      <c r="D363" s="14"/>
      <c r="E363" s="16"/>
      <c r="F363" s="8">
        <f t="shared" si="39"/>
        <v>0</v>
      </c>
      <c r="G363" s="8">
        <f t="shared" si="40"/>
        <v>0</v>
      </c>
      <c r="H363" s="8">
        <f t="shared" si="41"/>
        <v>0</v>
      </c>
    </row>
    <row r="364" spans="1:8" ht="42">
      <c r="A364" s="3">
        <v>314</v>
      </c>
      <c r="B364" s="5" t="s">
        <v>273</v>
      </c>
      <c r="C364" s="4">
        <v>1</v>
      </c>
      <c r="D364" s="14"/>
      <c r="E364" s="16"/>
      <c r="F364" s="8">
        <f t="shared" si="39"/>
        <v>0</v>
      </c>
      <c r="G364" s="8">
        <f t="shared" si="40"/>
        <v>0</v>
      </c>
      <c r="H364" s="8">
        <f t="shared" si="41"/>
        <v>0</v>
      </c>
    </row>
    <row r="365" spans="1:8" ht="19.5" customHeight="1">
      <c r="A365" s="19" t="s">
        <v>511</v>
      </c>
      <c r="B365" s="20"/>
      <c r="C365" s="11"/>
      <c r="D365" s="12"/>
      <c r="E365" s="11"/>
      <c r="F365" s="13">
        <f>SUM(F352:F364)</f>
        <v>0</v>
      </c>
      <c r="G365" s="13">
        <f>SUM(G352:G364)</f>
        <v>0</v>
      </c>
      <c r="H365" s="13">
        <f>SUM(H352:H364)</f>
        <v>0</v>
      </c>
    </row>
    <row r="366" spans="1:8" ht="39.75" customHeight="1">
      <c r="A366" s="17" t="s">
        <v>223</v>
      </c>
      <c r="B366" s="21"/>
      <c r="C366" s="21"/>
      <c r="D366" s="21"/>
      <c r="E366" s="21"/>
      <c r="F366" s="21"/>
      <c r="G366" s="21"/>
      <c r="H366" s="20"/>
    </row>
    <row r="367" spans="1:8" ht="21">
      <c r="A367" s="3">
        <v>315</v>
      </c>
      <c r="B367" s="5" t="s">
        <v>274</v>
      </c>
      <c r="C367" s="4">
        <v>2</v>
      </c>
      <c r="D367" s="14"/>
      <c r="E367" s="16"/>
      <c r="F367" s="8">
        <f aca="true" t="shared" si="42" ref="F367:F430">C367*D367</f>
        <v>0</v>
      </c>
      <c r="G367" s="8">
        <f aca="true" t="shared" si="43" ref="G367:G430">(F367*E367)/100</f>
        <v>0</v>
      </c>
      <c r="H367" s="8">
        <f aca="true" t="shared" si="44" ref="H367:H430">F367+G367</f>
        <v>0</v>
      </c>
    </row>
    <row r="368" spans="1:8" ht="21">
      <c r="A368" s="3">
        <v>316</v>
      </c>
      <c r="B368" s="5" t="s">
        <v>275</v>
      </c>
      <c r="C368" s="4">
        <v>1</v>
      </c>
      <c r="D368" s="14"/>
      <c r="E368" s="16"/>
      <c r="F368" s="8">
        <f t="shared" si="42"/>
        <v>0</v>
      </c>
      <c r="G368" s="8">
        <f t="shared" si="43"/>
        <v>0</v>
      </c>
      <c r="H368" s="8">
        <f t="shared" si="44"/>
        <v>0</v>
      </c>
    </row>
    <row r="369" spans="1:8" ht="21">
      <c r="A369" s="3">
        <v>317</v>
      </c>
      <c r="B369" s="5" t="s">
        <v>276</v>
      </c>
      <c r="C369" s="4">
        <v>4</v>
      </c>
      <c r="D369" s="14"/>
      <c r="E369" s="16"/>
      <c r="F369" s="8">
        <f t="shared" si="42"/>
        <v>0</v>
      </c>
      <c r="G369" s="8">
        <f t="shared" si="43"/>
        <v>0</v>
      </c>
      <c r="H369" s="8">
        <f t="shared" si="44"/>
        <v>0</v>
      </c>
    </row>
    <row r="370" spans="1:8" ht="21">
      <c r="A370" s="3">
        <v>318</v>
      </c>
      <c r="B370" s="5" t="s">
        <v>277</v>
      </c>
      <c r="C370" s="4">
        <v>1</v>
      </c>
      <c r="D370" s="14"/>
      <c r="E370" s="16"/>
      <c r="F370" s="8">
        <f t="shared" si="42"/>
        <v>0</v>
      </c>
      <c r="G370" s="8">
        <f t="shared" si="43"/>
        <v>0</v>
      </c>
      <c r="H370" s="8">
        <f t="shared" si="44"/>
        <v>0</v>
      </c>
    </row>
    <row r="371" spans="1:8" ht="21">
      <c r="A371" s="3">
        <v>319</v>
      </c>
      <c r="B371" s="5" t="s">
        <v>278</v>
      </c>
      <c r="C371" s="4">
        <v>8</v>
      </c>
      <c r="D371" s="14"/>
      <c r="E371" s="16"/>
      <c r="F371" s="8">
        <f t="shared" si="42"/>
        <v>0</v>
      </c>
      <c r="G371" s="8">
        <f t="shared" si="43"/>
        <v>0</v>
      </c>
      <c r="H371" s="8">
        <f t="shared" si="44"/>
        <v>0</v>
      </c>
    </row>
    <row r="372" spans="1:8" ht="21">
      <c r="A372" s="3">
        <v>320</v>
      </c>
      <c r="B372" s="5" t="s">
        <v>279</v>
      </c>
      <c r="C372" s="4">
        <v>8</v>
      </c>
      <c r="D372" s="14"/>
      <c r="E372" s="16"/>
      <c r="F372" s="8">
        <f t="shared" si="42"/>
        <v>0</v>
      </c>
      <c r="G372" s="8">
        <f t="shared" si="43"/>
        <v>0</v>
      </c>
      <c r="H372" s="8">
        <f t="shared" si="44"/>
        <v>0</v>
      </c>
    </row>
    <row r="373" spans="1:8" ht="10.5">
      <c r="A373" s="3">
        <v>321</v>
      </c>
      <c r="B373" s="5" t="s">
        <v>280</v>
      </c>
      <c r="C373" s="4">
        <v>8</v>
      </c>
      <c r="D373" s="14"/>
      <c r="E373" s="16"/>
      <c r="F373" s="8">
        <f t="shared" si="42"/>
        <v>0</v>
      </c>
      <c r="G373" s="8">
        <f t="shared" si="43"/>
        <v>0</v>
      </c>
      <c r="H373" s="8">
        <f t="shared" si="44"/>
        <v>0</v>
      </c>
    </row>
    <row r="374" spans="1:8" ht="21">
      <c r="A374" s="3">
        <v>322</v>
      </c>
      <c r="B374" s="5" t="s">
        <v>281</v>
      </c>
      <c r="C374" s="4">
        <v>4</v>
      </c>
      <c r="D374" s="14"/>
      <c r="E374" s="16"/>
      <c r="F374" s="8">
        <f t="shared" si="42"/>
        <v>0</v>
      </c>
      <c r="G374" s="8">
        <f t="shared" si="43"/>
        <v>0</v>
      </c>
      <c r="H374" s="8">
        <f t="shared" si="44"/>
        <v>0</v>
      </c>
    </row>
    <row r="375" spans="1:8" ht="42">
      <c r="A375" s="3">
        <v>323</v>
      </c>
      <c r="B375" s="5" t="s">
        <v>444</v>
      </c>
      <c r="C375" s="4">
        <v>8</v>
      </c>
      <c r="D375" s="14"/>
      <c r="E375" s="16"/>
      <c r="F375" s="8">
        <f t="shared" si="42"/>
        <v>0</v>
      </c>
      <c r="G375" s="8">
        <f t="shared" si="43"/>
        <v>0</v>
      </c>
      <c r="H375" s="8">
        <f t="shared" si="44"/>
        <v>0</v>
      </c>
    </row>
    <row r="376" spans="1:8" ht="21">
      <c r="A376" s="3">
        <v>324</v>
      </c>
      <c r="B376" s="5" t="s">
        <v>268</v>
      </c>
      <c r="C376" s="4">
        <v>1</v>
      </c>
      <c r="D376" s="14"/>
      <c r="E376" s="16"/>
      <c r="F376" s="8">
        <f t="shared" si="42"/>
        <v>0</v>
      </c>
      <c r="G376" s="8">
        <f t="shared" si="43"/>
        <v>0</v>
      </c>
      <c r="H376" s="8">
        <f t="shared" si="44"/>
        <v>0</v>
      </c>
    </row>
    <row r="377" spans="1:8" ht="21">
      <c r="A377" s="3">
        <v>325</v>
      </c>
      <c r="B377" s="5" t="s">
        <v>269</v>
      </c>
      <c r="C377" s="4">
        <v>1</v>
      </c>
      <c r="D377" s="14"/>
      <c r="E377" s="16"/>
      <c r="F377" s="8">
        <f t="shared" si="42"/>
        <v>0</v>
      </c>
      <c r="G377" s="8">
        <f t="shared" si="43"/>
        <v>0</v>
      </c>
      <c r="H377" s="8">
        <f t="shared" si="44"/>
        <v>0</v>
      </c>
    </row>
    <row r="378" spans="1:8" ht="52.5">
      <c r="A378" s="3">
        <v>326</v>
      </c>
      <c r="B378" s="5" t="s">
        <v>282</v>
      </c>
      <c r="C378" s="4">
        <v>4</v>
      </c>
      <c r="D378" s="14"/>
      <c r="E378" s="16"/>
      <c r="F378" s="8">
        <f t="shared" si="42"/>
        <v>0</v>
      </c>
      <c r="G378" s="8">
        <f t="shared" si="43"/>
        <v>0</v>
      </c>
      <c r="H378" s="8">
        <f t="shared" si="44"/>
        <v>0</v>
      </c>
    </row>
    <row r="379" spans="1:8" ht="31.5">
      <c r="A379" s="3">
        <v>327</v>
      </c>
      <c r="B379" s="5" t="s">
        <v>283</v>
      </c>
      <c r="C379" s="4">
        <v>1</v>
      </c>
      <c r="D379" s="14"/>
      <c r="E379" s="16"/>
      <c r="F379" s="8">
        <f t="shared" si="42"/>
        <v>0</v>
      </c>
      <c r="G379" s="8">
        <f t="shared" si="43"/>
        <v>0</v>
      </c>
      <c r="H379" s="8">
        <f t="shared" si="44"/>
        <v>0</v>
      </c>
    </row>
    <row r="380" spans="1:8" ht="21">
      <c r="A380" s="3">
        <v>328</v>
      </c>
      <c r="B380" s="5" t="s">
        <v>284</v>
      </c>
      <c r="C380" s="4">
        <v>4</v>
      </c>
      <c r="D380" s="14"/>
      <c r="E380" s="16"/>
      <c r="F380" s="8">
        <f t="shared" si="42"/>
        <v>0</v>
      </c>
      <c r="G380" s="8">
        <f t="shared" si="43"/>
        <v>0</v>
      </c>
      <c r="H380" s="8">
        <f t="shared" si="44"/>
        <v>0</v>
      </c>
    </row>
    <row r="381" spans="1:8" ht="21">
      <c r="A381" s="3">
        <v>329</v>
      </c>
      <c r="B381" s="5" t="s">
        <v>285</v>
      </c>
      <c r="C381" s="4">
        <v>4</v>
      </c>
      <c r="D381" s="14"/>
      <c r="E381" s="16"/>
      <c r="F381" s="8">
        <f t="shared" si="42"/>
        <v>0</v>
      </c>
      <c r="G381" s="8">
        <f t="shared" si="43"/>
        <v>0</v>
      </c>
      <c r="H381" s="8">
        <f t="shared" si="44"/>
        <v>0</v>
      </c>
    </row>
    <row r="382" spans="1:8" ht="21">
      <c r="A382" s="3">
        <v>330</v>
      </c>
      <c r="B382" s="5" t="s">
        <v>286</v>
      </c>
      <c r="C382" s="4">
        <v>1</v>
      </c>
      <c r="D382" s="14"/>
      <c r="E382" s="16"/>
      <c r="F382" s="8">
        <f t="shared" si="42"/>
        <v>0</v>
      </c>
      <c r="G382" s="8">
        <f t="shared" si="43"/>
        <v>0</v>
      </c>
      <c r="H382" s="8">
        <f t="shared" si="44"/>
        <v>0</v>
      </c>
    </row>
    <row r="383" spans="1:8" ht="21">
      <c r="A383" s="3">
        <v>331</v>
      </c>
      <c r="B383" s="5" t="s">
        <v>287</v>
      </c>
      <c r="C383" s="4">
        <v>1</v>
      </c>
      <c r="D383" s="14"/>
      <c r="E383" s="16"/>
      <c r="F383" s="8">
        <f t="shared" si="42"/>
        <v>0</v>
      </c>
      <c r="G383" s="8">
        <f t="shared" si="43"/>
        <v>0</v>
      </c>
      <c r="H383" s="8">
        <f t="shared" si="44"/>
        <v>0</v>
      </c>
    </row>
    <row r="384" spans="1:8" ht="21">
      <c r="A384" s="3">
        <v>332</v>
      </c>
      <c r="B384" s="5" t="s">
        <v>288</v>
      </c>
      <c r="C384" s="4">
        <v>8</v>
      </c>
      <c r="D384" s="14"/>
      <c r="E384" s="16"/>
      <c r="F384" s="8">
        <f t="shared" si="42"/>
        <v>0</v>
      </c>
      <c r="G384" s="8">
        <f t="shared" si="43"/>
        <v>0</v>
      </c>
      <c r="H384" s="8">
        <f t="shared" si="44"/>
        <v>0</v>
      </c>
    </row>
    <row r="385" spans="1:8" ht="31.5">
      <c r="A385" s="3">
        <v>333</v>
      </c>
      <c r="B385" s="5" t="s">
        <v>289</v>
      </c>
      <c r="C385" s="4">
        <v>1</v>
      </c>
      <c r="D385" s="14"/>
      <c r="E385" s="16"/>
      <c r="F385" s="8">
        <f t="shared" si="42"/>
        <v>0</v>
      </c>
      <c r="G385" s="8">
        <f t="shared" si="43"/>
        <v>0</v>
      </c>
      <c r="H385" s="8">
        <f t="shared" si="44"/>
        <v>0</v>
      </c>
    </row>
    <row r="386" spans="1:8" ht="42">
      <c r="A386" s="3">
        <v>334</v>
      </c>
      <c r="B386" s="5" t="s">
        <v>290</v>
      </c>
      <c r="C386" s="4">
        <v>1</v>
      </c>
      <c r="D386" s="14"/>
      <c r="E386" s="16"/>
      <c r="F386" s="8">
        <f t="shared" si="42"/>
        <v>0</v>
      </c>
      <c r="G386" s="8">
        <f t="shared" si="43"/>
        <v>0</v>
      </c>
      <c r="H386" s="8">
        <f t="shared" si="44"/>
        <v>0</v>
      </c>
    </row>
    <row r="387" spans="1:8" ht="21">
      <c r="A387" s="3">
        <v>335</v>
      </c>
      <c r="B387" s="5" t="s">
        <v>291</v>
      </c>
      <c r="C387" s="4">
        <v>1</v>
      </c>
      <c r="D387" s="14"/>
      <c r="E387" s="16"/>
      <c r="F387" s="8">
        <f t="shared" si="42"/>
        <v>0</v>
      </c>
      <c r="G387" s="8">
        <f t="shared" si="43"/>
        <v>0</v>
      </c>
      <c r="H387" s="8">
        <f t="shared" si="44"/>
        <v>0</v>
      </c>
    </row>
    <row r="388" spans="1:8" ht="21">
      <c r="A388" s="3">
        <v>336</v>
      </c>
      <c r="B388" s="5" t="s">
        <v>292</v>
      </c>
      <c r="C388" s="4">
        <v>1</v>
      </c>
      <c r="D388" s="14"/>
      <c r="E388" s="16"/>
      <c r="F388" s="8">
        <f t="shared" si="42"/>
        <v>0</v>
      </c>
      <c r="G388" s="8">
        <f t="shared" si="43"/>
        <v>0</v>
      </c>
      <c r="H388" s="8">
        <f t="shared" si="44"/>
        <v>0</v>
      </c>
    </row>
    <row r="389" spans="1:8" ht="42">
      <c r="A389" s="3">
        <v>337</v>
      </c>
      <c r="B389" s="5" t="s">
        <v>445</v>
      </c>
      <c r="C389" s="4">
        <v>1</v>
      </c>
      <c r="D389" s="14"/>
      <c r="E389" s="16"/>
      <c r="F389" s="8">
        <f t="shared" si="42"/>
        <v>0</v>
      </c>
      <c r="G389" s="8">
        <f t="shared" si="43"/>
        <v>0</v>
      </c>
      <c r="H389" s="8">
        <f t="shared" si="44"/>
        <v>0</v>
      </c>
    </row>
    <row r="390" spans="1:8" ht="31.5">
      <c r="A390" s="3">
        <v>338</v>
      </c>
      <c r="B390" s="5" t="s">
        <v>293</v>
      </c>
      <c r="C390" s="4">
        <v>1</v>
      </c>
      <c r="D390" s="14"/>
      <c r="E390" s="16"/>
      <c r="F390" s="8">
        <f t="shared" si="42"/>
        <v>0</v>
      </c>
      <c r="G390" s="8">
        <f t="shared" si="43"/>
        <v>0</v>
      </c>
      <c r="H390" s="8">
        <f t="shared" si="44"/>
        <v>0</v>
      </c>
    </row>
    <row r="391" spans="1:8" ht="21">
      <c r="A391" s="3">
        <v>339</v>
      </c>
      <c r="B391" s="5" t="s">
        <v>294</v>
      </c>
      <c r="C391" s="4">
        <v>1</v>
      </c>
      <c r="D391" s="14"/>
      <c r="E391" s="16"/>
      <c r="F391" s="8">
        <f t="shared" si="42"/>
        <v>0</v>
      </c>
      <c r="G391" s="8">
        <f t="shared" si="43"/>
        <v>0</v>
      </c>
      <c r="H391" s="8">
        <f t="shared" si="44"/>
        <v>0</v>
      </c>
    </row>
    <row r="392" spans="1:8" ht="42">
      <c r="A392" s="3">
        <v>340</v>
      </c>
      <c r="B392" s="5" t="s">
        <v>295</v>
      </c>
      <c r="C392" s="4">
        <v>1</v>
      </c>
      <c r="D392" s="14"/>
      <c r="E392" s="16"/>
      <c r="F392" s="8">
        <f t="shared" si="42"/>
        <v>0</v>
      </c>
      <c r="G392" s="8">
        <f t="shared" si="43"/>
        <v>0</v>
      </c>
      <c r="H392" s="8">
        <f t="shared" si="44"/>
        <v>0</v>
      </c>
    </row>
    <row r="393" spans="1:8" ht="42">
      <c r="A393" s="3">
        <v>341</v>
      </c>
      <c r="B393" s="5" t="s">
        <v>296</v>
      </c>
      <c r="C393" s="4">
        <v>1</v>
      </c>
      <c r="D393" s="14"/>
      <c r="E393" s="16"/>
      <c r="F393" s="8">
        <f t="shared" si="42"/>
        <v>0</v>
      </c>
      <c r="G393" s="8">
        <f t="shared" si="43"/>
        <v>0</v>
      </c>
      <c r="H393" s="8">
        <f t="shared" si="44"/>
        <v>0</v>
      </c>
    </row>
    <row r="394" spans="1:8" ht="31.5">
      <c r="A394" s="3">
        <v>342</v>
      </c>
      <c r="B394" s="5" t="s">
        <v>297</v>
      </c>
      <c r="C394" s="4">
        <v>1</v>
      </c>
      <c r="D394" s="14"/>
      <c r="E394" s="16"/>
      <c r="F394" s="8">
        <f t="shared" si="42"/>
        <v>0</v>
      </c>
      <c r="G394" s="8">
        <f t="shared" si="43"/>
        <v>0</v>
      </c>
      <c r="H394" s="8">
        <f t="shared" si="44"/>
        <v>0</v>
      </c>
    </row>
    <row r="395" spans="1:8" ht="31.5">
      <c r="A395" s="3">
        <v>343</v>
      </c>
      <c r="B395" s="5" t="s">
        <v>298</v>
      </c>
      <c r="C395" s="4">
        <v>1</v>
      </c>
      <c r="D395" s="14"/>
      <c r="E395" s="16"/>
      <c r="F395" s="8">
        <f t="shared" si="42"/>
        <v>0</v>
      </c>
      <c r="G395" s="8">
        <f t="shared" si="43"/>
        <v>0</v>
      </c>
      <c r="H395" s="8">
        <f t="shared" si="44"/>
        <v>0</v>
      </c>
    </row>
    <row r="396" spans="1:8" ht="21">
      <c r="A396" s="3">
        <v>344</v>
      </c>
      <c r="B396" s="5" t="s">
        <v>268</v>
      </c>
      <c r="C396" s="4">
        <v>1</v>
      </c>
      <c r="D396" s="14"/>
      <c r="E396" s="16"/>
      <c r="F396" s="8">
        <f t="shared" si="42"/>
        <v>0</v>
      </c>
      <c r="G396" s="8">
        <f t="shared" si="43"/>
        <v>0</v>
      </c>
      <c r="H396" s="8">
        <f t="shared" si="44"/>
        <v>0</v>
      </c>
    </row>
    <row r="397" spans="1:8" ht="21">
      <c r="A397" s="3">
        <v>345</v>
      </c>
      <c r="B397" s="5" t="s">
        <v>299</v>
      </c>
      <c r="C397" s="4">
        <v>1</v>
      </c>
      <c r="D397" s="14"/>
      <c r="E397" s="16"/>
      <c r="F397" s="8">
        <f t="shared" si="42"/>
        <v>0</v>
      </c>
      <c r="G397" s="8">
        <f t="shared" si="43"/>
        <v>0</v>
      </c>
      <c r="H397" s="8">
        <f t="shared" si="44"/>
        <v>0</v>
      </c>
    </row>
    <row r="398" spans="1:8" ht="21">
      <c r="A398" s="3">
        <v>346</v>
      </c>
      <c r="B398" s="5" t="s">
        <v>446</v>
      </c>
      <c r="C398" s="4">
        <v>1</v>
      </c>
      <c r="D398" s="14"/>
      <c r="E398" s="16"/>
      <c r="F398" s="8">
        <f t="shared" si="42"/>
        <v>0</v>
      </c>
      <c r="G398" s="8">
        <f t="shared" si="43"/>
        <v>0</v>
      </c>
      <c r="H398" s="8">
        <f t="shared" si="44"/>
        <v>0</v>
      </c>
    </row>
    <row r="399" spans="1:8" ht="21">
      <c r="A399" s="3">
        <v>347</v>
      </c>
      <c r="B399" s="5" t="s">
        <v>447</v>
      </c>
      <c r="C399" s="4">
        <v>8</v>
      </c>
      <c r="D399" s="14"/>
      <c r="E399" s="16"/>
      <c r="F399" s="8">
        <f t="shared" si="42"/>
        <v>0</v>
      </c>
      <c r="G399" s="8">
        <f t="shared" si="43"/>
        <v>0</v>
      </c>
      <c r="H399" s="8">
        <f t="shared" si="44"/>
        <v>0</v>
      </c>
    </row>
    <row r="400" spans="1:8" ht="21">
      <c r="A400" s="3">
        <v>348</v>
      </c>
      <c r="B400" s="5" t="s">
        <v>300</v>
      </c>
      <c r="C400" s="4">
        <v>1</v>
      </c>
      <c r="D400" s="14"/>
      <c r="E400" s="16"/>
      <c r="F400" s="8">
        <f t="shared" si="42"/>
        <v>0</v>
      </c>
      <c r="G400" s="8">
        <f t="shared" si="43"/>
        <v>0</v>
      </c>
      <c r="H400" s="8">
        <f t="shared" si="44"/>
        <v>0</v>
      </c>
    </row>
    <row r="401" spans="1:8" ht="42">
      <c r="A401" s="3">
        <v>349</v>
      </c>
      <c r="B401" s="5" t="s">
        <v>301</v>
      </c>
      <c r="C401" s="4">
        <v>8</v>
      </c>
      <c r="D401" s="14"/>
      <c r="E401" s="16"/>
      <c r="F401" s="8">
        <f t="shared" si="42"/>
        <v>0</v>
      </c>
      <c r="G401" s="8">
        <f t="shared" si="43"/>
        <v>0</v>
      </c>
      <c r="H401" s="8">
        <f t="shared" si="44"/>
        <v>0</v>
      </c>
    </row>
    <row r="402" spans="1:8" ht="21">
      <c r="A402" s="3">
        <v>350</v>
      </c>
      <c r="B402" s="5" t="s">
        <v>302</v>
      </c>
      <c r="C402" s="4">
        <v>8</v>
      </c>
      <c r="D402" s="14"/>
      <c r="E402" s="16"/>
      <c r="F402" s="8">
        <f t="shared" si="42"/>
        <v>0</v>
      </c>
      <c r="G402" s="8">
        <f t="shared" si="43"/>
        <v>0</v>
      </c>
      <c r="H402" s="8">
        <f t="shared" si="44"/>
        <v>0</v>
      </c>
    </row>
    <row r="403" spans="1:8" ht="21">
      <c r="A403" s="3">
        <v>351</v>
      </c>
      <c r="B403" s="5" t="s">
        <v>303</v>
      </c>
      <c r="C403" s="4">
        <v>8</v>
      </c>
      <c r="D403" s="14"/>
      <c r="E403" s="16"/>
      <c r="F403" s="8">
        <f t="shared" si="42"/>
        <v>0</v>
      </c>
      <c r="G403" s="8">
        <f t="shared" si="43"/>
        <v>0</v>
      </c>
      <c r="H403" s="8">
        <f t="shared" si="44"/>
        <v>0</v>
      </c>
    </row>
    <row r="404" spans="1:8" ht="21">
      <c r="A404" s="3">
        <v>352</v>
      </c>
      <c r="B404" s="5" t="s">
        <v>304</v>
      </c>
      <c r="C404" s="4">
        <v>5</v>
      </c>
      <c r="D404" s="14"/>
      <c r="E404" s="16"/>
      <c r="F404" s="8">
        <f t="shared" si="42"/>
        <v>0</v>
      </c>
      <c r="G404" s="8">
        <f t="shared" si="43"/>
        <v>0</v>
      </c>
      <c r="H404" s="8">
        <f t="shared" si="44"/>
        <v>0</v>
      </c>
    </row>
    <row r="405" spans="1:8" ht="21">
      <c r="A405" s="3">
        <v>353</v>
      </c>
      <c r="B405" s="5" t="s">
        <v>278</v>
      </c>
      <c r="C405" s="4">
        <v>1</v>
      </c>
      <c r="D405" s="14"/>
      <c r="E405" s="16"/>
      <c r="F405" s="8">
        <f t="shared" si="42"/>
        <v>0</v>
      </c>
      <c r="G405" s="8">
        <f t="shared" si="43"/>
        <v>0</v>
      </c>
      <c r="H405" s="8">
        <f t="shared" si="44"/>
        <v>0</v>
      </c>
    </row>
    <row r="406" spans="1:8" ht="21">
      <c r="A406" s="3">
        <v>354</v>
      </c>
      <c r="B406" s="5" t="s">
        <v>448</v>
      </c>
      <c r="C406" s="4">
        <v>1</v>
      </c>
      <c r="D406" s="14"/>
      <c r="E406" s="16"/>
      <c r="F406" s="8">
        <f t="shared" si="42"/>
        <v>0</v>
      </c>
      <c r="G406" s="8">
        <f t="shared" si="43"/>
        <v>0</v>
      </c>
      <c r="H406" s="8">
        <f t="shared" si="44"/>
        <v>0</v>
      </c>
    </row>
    <row r="407" spans="1:8" ht="31.5">
      <c r="A407" s="3">
        <v>355</v>
      </c>
      <c r="B407" s="5" t="s">
        <v>305</v>
      </c>
      <c r="C407" s="4">
        <v>8</v>
      </c>
      <c r="D407" s="14"/>
      <c r="E407" s="16"/>
      <c r="F407" s="8">
        <f t="shared" si="42"/>
        <v>0</v>
      </c>
      <c r="G407" s="8">
        <f t="shared" si="43"/>
        <v>0</v>
      </c>
      <c r="H407" s="8">
        <f t="shared" si="44"/>
        <v>0</v>
      </c>
    </row>
    <row r="408" spans="1:8" ht="21">
      <c r="A408" s="3">
        <v>356</v>
      </c>
      <c r="B408" s="5" t="s">
        <v>306</v>
      </c>
      <c r="C408" s="4">
        <v>8</v>
      </c>
      <c r="D408" s="14"/>
      <c r="E408" s="16"/>
      <c r="F408" s="8">
        <f t="shared" si="42"/>
        <v>0</v>
      </c>
      <c r="G408" s="8">
        <f t="shared" si="43"/>
        <v>0</v>
      </c>
      <c r="H408" s="8">
        <f t="shared" si="44"/>
        <v>0</v>
      </c>
    </row>
    <row r="409" spans="1:8" ht="31.5">
      <c r="A409" s="3">
        <v>357</v>
      </c>
      <c r="B409" s="5" t="s">
        <v>307</v>
      </c>
      <c r="C409" s="4">
        <v>1</v>
      </c>
      <c r="D409" s="14"/>
      <c r="E409" s="16"/>
      <c r="F409" s="8">
        <f t="shared" si="42"/>
        <v>0</v>
      </c>
      <c r="G409" s="8">
        <f t="shared" si="43"/>
        <v>0</v>
      </c>
      <c r="H409" s="8">
        <f t="shared" si="44"/>
        <v>0</v>
      </c>
    </row>
    <row r="410" spans="1:8" ht="21">
      <c r="A410" s="3">
        <v>358</v>
      </c>
      <c r="B410" s="5" t="s">
        <v>449</v>
      </c>
      <c r="C410" s="4">
        <v>3</v>
      </c>
      <c r="D410" s="14"/>
      <c r="E410" s="16"/>
      <c r="F410" s="8">
        <f t="shared" si="42"/>
        <v>0</v>
      </c>
      <c r="G410" s="8">
        <f t="shared" si="43"/>
        <v>0</v>
      </c>
      <c r="H410" s="8">
        <f t="shared" si="44"/>
        <v>0</v>
      </c>
    </row>
    <row r="411" spans="1:8" ht="21">
      <c r="A411" s="3">
        <v>359</v>
      </c>
      <c r="B411" s="5" t="s">
        <v>308</v>
      </c>
      <c r="C411" s="4">
        <v>1</v>
      </c>
      <c r="D411" s="14"/>
      <c r="E411" s="16"/>
      <c r="F411" s="8">
        <f t="shared" si="42"/>
        <v>0</v>
      </c>
      <c r="G411" s="8">
        <f t="shared" si="43"/>
        <v>0</v>
      </c>
      <c r="H411" s="8">
        <f t="shared" si="44"/>
        <v>0</v>
      </c>
    </row>
    <row r="412" spans="1:8" ht="21">
      <c r="A412" s="3">
        <v>360</v>
      </c>
      <c r="B412" s="5" t="s">
        <v>309</v>
      </c>
      <c r="C412" s="4">
        <v>1</v>
      </c>
      <c r="D412" s="14"/>
      <c r="E412" s="16"/>
      <c r="F412" s="8">
        <f t="shared" si="42"/>
        <v>0</v>
      </c>
      <c r="G412" s="8">
        <f t="shared" si="43"/>
        <v>0</v>
      </c>
      <c r="H412" s="8">
        <f t="shared" si="44"/>
        <v>0</v>
      </c>
    </row>
    <row r="413" spans="1:8" ht="21">
      <c r="A413" s="3">
        <v>361</v>
      </c>
      <c r="B413" s="5" t="s">
        <v>310</v>
      </c>
      <c r="C413" s="4">
        <v>1</v>
      </c>
      <c r="D413" s="14"/>
      <c r="E413" s="16"/>
      <c r="F413" s="8">
        <f t="shared" si="42"/>
        <v>0</v>
      </c>
      <c r="G413" s="8">
        <f t="shared" si="43"/>
        <v>0</v>
      </c>
      <c r="H413" s="8">
        <f t="shared" si="44"/>
        <v>0</v>
      </c>
    </row>
    <row r="414" spans="1:8" ht="21">
      <c r="A414" s="3">
        <v>362</v>
      </c>
      <c r="B414" s="5" t="s">
        <v>311</v>
      </c>
      <c r="C414" s="4">
        <v>8</v>
      </c>
      <c r="D414" s="14"/>
      <c r="E414" s="16"/>
      <c r="F414" s="8">
        <f t="shared" si="42"/>
        <v>0</v>
      </c>
      <c r="G414" s="8">
        <f t="shared" si="43"/>
        <v>0</v>
      </c>
      <c r="H414" s="8">
        <f t="shared" si="44"/>
        <v>0</v>
      </c>
    </row>
    <row r="415" spans="1:8" ht="21">
      <c r="A415" s="3">
        <v>363</v>
      </c>
      <c r="B415" s="5" t="s">
        <v>312</v>
      </c>
      <c r="C415" s="4">
        <v>8</v>
      </c>
      <c r="D415" s="14"/>
      <c r="E415" s="16"/>
      <c r="F415" s="8">
        <f t="shared" si="42"/>
        <v>0</v>
      </c>
      <c r="G415" s="8">
        <f t="shared" si="43"/>
        <v>0</v>
      </c>
      <c r="H415" s="8">
        <f t="shared" si="44"/>
        <v>0</v>
      </c>
    </row>
    <row r="416" spans="1:8" ht="21">
      <c r="A416" s="3">
        <v>364</v>
      </c>
      <c r="B416" s="5" t="s">
        <v>313</v>
      </c>
      <c r="C416" s="4">
        <v>1</v>
      </c>
      <c r="D416" s="14"/>
      <c r="E416" s="16"/>
      <c r="F416" s="8">
        <f t="shared" si="42"/>
        <v>0</v>
      </c>
      <c r="G416" s="8">
        <f t="shared" si="43"/>
        <v>0</v>
      </c>
      <c r="H416" s="8">
        <f t="shared" si="44"/>
        <v>0</v>
      </c>
    </row>
    <row r="417" spans="1:8" ht="21">
      <c r="A417" s="3">
        <v>365</v>
      </c>
      <c r="B417" s="5" t="s">
        <v>314</v>
      </c>
      <c r="C417" s="4">
        <v>1</v>
      </c>
      <c r="D417" s="14"/>
      <c r="E417" s="16"/>
      <c r="F417" s="8">
        <f t="shared" si="42"/>
        <v>0</v>
      </c>
      <c r="G417" s="8">
        <f t="shared" si="43"/>
        <v>0</v>
      </c>
      <c r="H417" s="8">
        <f t="shared" si="44"/>
        <v>0</v>
      </c>
    </row>
    <row r="418" spans="1:8" ht="21">
      <c r="A418" s="3">
        <v>366</v>
      </c>
      <c r="B418" s="5" t="s">
        <v>315</v>
      </c>
      <c r="C418" s="4">
        <v>1</v>
      </c>
      <c r="D418" s="14"/>
      <c r="E418" s="16"/>
      <c r="F418" s="8">
        <f t="shared" si="42"/>
        <v>0</v>
      </c>
      <c r="G418" s="8">
        <f t="shared" si="43"/>
        <v>0</v>
      </c>
      <c r="H418" s="8">
        <f t="shared" si="44"/>
        <v>0</v>
      </c>
    </row>
    <row r="419" spans="1:8" ht="21">
      <c r="A419" s="3">
        <v>367</v>
      </c>
      <c r="B419" s="5" t="s">
        <v>316</v>
      </c>
      <c r="C419" s="4">
        <v>8</v>
      </c>
      <c r="D419" s="14"/>
      <c r="E419" s="16"/>
      <c r="F419" s="8">
        <f t="shared" si="42"/>
        <v>0</v>
      </c>
      <c r="G419" s="8">
        <f t="shared" si="43"/>
        <v>0</v>
      </c>
      <c r="H419" s="8">
        <f t="shared" si="44"/>
        <v>0</v>
      </c>
    </row>
    <row r="420" spans="1:8" ht="21">
      <c r="A420" s="3">
        <v>368</v>
      </c>
      <c r="B420" s="5" t="s">
        <v>317</v>
      </c>
      <c r="C420" s="4">
        <v>7</v>
      </c>
      <c r="D420" s="14"/>
      <c r="E420" s="16"/>
      <c r="F420" s="8">
        <f t="shared" si="42"/>
        <v>0</v>
      </c>
      <c r="G420" s="8">
        <f t="shared" si="43"/>
        <v>0</v>
      </c>
      <c r="H420" s="8">
        <f t="shared" si="44"/>
        <v>0</v>
      </c>
    </row>
    <row r="421" spans="1:8" ht="10.5">
      <c r="A421" s="3">
        <v>369</v>
      </c>
      <c r="B421" s="5" t="s">
        <v>318</v>
      </c>
      <c r="C421" s="4">
        <v>1</v>
      </c>
      <c r="D421" s="14"/>
      <c r="E421" s="16"/>
      <c r="F421" s="8">
        <f t="shared" si="42"/>
        <v>0</v>
      </c>
      <c r="G421" s="8">
        <f t="shared" si="43"/>
        <v>0</v>
      </c>
      <c r="H421" s="8">
        <f t="shared" si="44"/>
        <v>0</v>
      </c>
    </row>
    <row r="422" spans="1:8" ht="21">
      <c r="A422" s="3">
        <v>370</v>
      </c>
      <c r="B422" s="5" t="s">
        <v>319</v>
      </c>
      <c r="C422" s="4">
        <v>2</v>
      </c>
      <c r="D422" s="14"/>
      <c r="E422" s="16"/>
      <c r="F422" s="8">
        <f t="shared" si="42"/>
        <v>0</v>
      </c>
      <c r="G422" s="8">
        <f t="shared" si="43"/>
        <v>0</v>
      </c>
      <c r="H422" s="8">
        <f t="shared" si="44"/>
        <v>0</v>
      </c>
    </row>
    <row r="423" spans="1:8" ht="10.5">
      <c r="A423" s="3">
        <v>371</v>
      </c>
      <c r="B423" s="5" t="s">
        <v>320</v>
      </c>
      <c r="C423" s="4">
        <v>2</v>
      </c>
      <c r="D423" s="14"/>
      <c r="E423" s="16"/>
      <c r="F423" s="8">
        <f t="shared" si="42"/>
        <v>0</v>
      </c>
      <c r="G423" s="8">
        <f t="shared" si="43"/>
        <v>0</v>
      </c>
      <c r="H423" s="8">
        <f t="shared" si="44"/>
        <v>0</v>
      </c>
    </row>
    <row r="424" spans="1:8" ht="21">
      <c r="A424" s="3">
        <v>372</v>
      </c>
      <c r="B424" s="5" t="s">
        <v>321</v>
      </c>
      <c r="C424" s="4">
        <v>2</v>
      </c>
      <c r="D424" s="14"/>
      <c r="E424" s="16"/>
      <c r="F424" s="8">
        <f t="shared" si="42"/>
        <v>0</v>
      </c>
      <c r="G424" s="8">
        <f t="shared" si="43"/>
        <v>0</v>
      </c>
      <c r="H424" s="8">
        <f t="shared" si="44"/>
        <v>0</v>
      </c>
    </row>
    <row r="425" spans="1:8" ht="21">
      <c r="A425" s="3">
        <v>373</v>
      </c>
      <c r="B425" s="5" t="s">
        <v>322</v>
      </c>
      <c r="C425" s="4">
        <v>8</v>
      </c>
      <c r="D425" s="14"/>
      <c r="E425" s="16"/>
      <c r="F425" s="8">
        <f t="shared" si="42"/>
        <v>0</v>
      </c>
      <c r="G425" s="8">
        <f t="shared" si="43"/>
        <v>0</v>
      </c>
      <c r="H425" s="8">
        <f t="shared" si="44"/>
        <v>0</v>
      </c>
    </row>
    <row r="426" spans="1:8" ht="21">
      <c r="A426" s="3">
        <v>374</v>
      </c>
      <c r="B426" s="5" t="s">
        <v>323</v>
      </c>
      <c r="C426" s="4">
        <v>8</v>
      </c>
      <c r="D426" s="14"/>
      <c r="E426" s="16"/>
      <c r="F426" s="8">
        <f t="shared" si="42"/>
        <v>0</v>
      </c>
      <c r="G426" s="8">
        <f t="shared" si="43"/>
        <v>0</v>
      </c>
      <c r="H426" s="8">
        <f t="shared" si="44"/>
        <v>0</v>
      </c>
    </row>
    <row r="427" spans="1:8" ht="21">
      <c r="A427" s="3">
        <v>375</v>
      </c>
      <c r="B427" s="5" t="s">
        <v>324</v>
      </c>
      <c r="C427" s="4">
        <v>4</v>
      </c>
      <c r="D427" s="14"/>
      <c r="E427" s="16"/>
      <c r="F427" s="8">
        <f t="shared" si="42"/>
        <v>0</v>
      </c>
      <c r="G427" s="8">
        <f t="shared" si="43"/>
        <v>0</v>
      </c>
      <c r="H427" s="8">
        <f t="shared" si="44"/>
        <v>0</v>
      </c>
    </row>
    <row r="428" spans="1:8" ht="42">
      <c r="A428" s="3">
        <v>376</v>
      </c>
      <c r="B428" s="5" t="s">
        <v>209</v>
      </c>
      <c r="C428" s="4">
        <v>2</v>
      </c>
      <c r="D428" s="14"/>
      <c r="E428" s="16"/>
      <c r="F428" s="8">
        <f t="shared" si="42"/>
        <v>0</v>
      </c>
      <c r="G428" s="8">
        <f t="shared" si="43"/>
        <v>0</v>
      </c>
      <c r="H428" s="8">
        <f t="shared" si="44"/>
        <v>0</v>
      </c>
    </row>
    <row r="429" spans="1:8" ht="21">
      <c r="A429" s="3">
        <v>377</v>
      </c>
      <c r="B429" s="5" t="s">
        <v>325</v>
      </c>
      <c r="C429" s="4">
        <v>2</v>
      </c>
      <c r="D429" s="14"/>
      <c r="E429" s="16"/>
      <c r="F429" s="8">
        <f t="shared" si="42"/>
        <v>0</v>
      </c>
      <c r="G429" s="8">
        <f t="shared" si="43"/>
        <v>0</v>
      </c>
      <c r="H429" s="8">
        <f t="shared" si="44"/>
        <v>0</v>
      </c>
    </row>
    <row r="430" spans="1:8" ht="21">
      <c r="A430" s="3">
        <v>378</v>
      </c>
      <c r="B430" s="5" t="s">
        <v>326</v>
      </c>
      <c r="C430" s="4">
        <v>2</v>
      </c>
      <c r="D430" s="14"/>
      <c r="E430" s="16"/>
      <c r="F430" s="8">
        <f t="shared" si="42"/>
        <v>0</v>
      </c>
      <c r="G430" s="8">
        <f t="shared" si="43"/>
        <v>0</v>
      </c>
      <c r="H430" s="8">
        <f t="shared" si="44"/>
        <v>0</v>
      </c>
    </row>
    <row r="431" spans="1:8" ht="21">
      <c r="A431" s="3">
        <v>379</v>
      </c>
      <c r="B431" s="5" t="s">
        <v>327</v>
      </c>
      <c r="C431" s="4">
        <v>1</v>
      </c>
      <c r="D431" s="14"/>
      <c r="E431" s="16"/>
      <c r="F431" s="8">
        <f aca="true" t="shared" si="45" ref="F431:F470">C431*D431</f>
        <v>0</v>
      </c>
      <c r="G431" s="8">
        <f aca="true" t="shared" si="46" ref="G431:G470">(F431*E431)/100</f>
        <v>0</v>
      </c>
      <c r="H431" s="8">
        <f aca="true" t="shared" si="47" ref="H431:H470">F431+G431</f>
        <v>0</v>
      </c>
    </row>
    <row r="432" spans="1:8" ht="21">
      <c r="A432" s="3">
        <v>380</v>
      </c>
      <c r="B432" s="5" t="s">
        <v>328</v>
      </c>
      <c r="C432" s="4">
        <v>2</v>
      </c>
      <c r="D432" s="14"/>
      <c r="E432" s="16"/>
      <c r="F432" s="8">
        <f t="shared" si="45"/>
        <v>0</v>
      </c>
      <c r="G432" s="8">
        <f t="shared" si="46"/>
        <v>0</v>
      </c>
      <c r="H432" s="8">
        <f t="shared" si="47"/>
        <v>0</v>
      </c>
    </row>
    <row r="433" spans="1:8" ht="21">
      <c r="A433" s="3">
        <v>381</v>
      </c>
      <c r="B433" s="5" t="s">
        <v>329</v>
      </c>
      <c r="C433" s="4">
        <v>2</v>
      </c>
      <c r="D433" s="14"/>
      <c r="E433" s="16"/>
      <c r="F433" s="8">
        <f t="shared" si="45"/>
        <v>0</v>
      </c>
      <c r="G433" s="8">
        <f t="shared" si="46"/>
        <v>0</v>
      </c>
      <c r="H433" s="8">
        <f t="shared" si="47"/>
        <v>0</v>
      </c>
    </row>
    <row r="434" spans="1:8" ht="21">
      <c r="A434" s="3">
        <v>382</v>
      </c>
      <c r="B434" s="5" t="s">
        <v>330</v>
      </c>
      <c r="C434" s="4">
        <v>2</v>
      </c>
      <c r="D434" s="14"/>
      <c r="E434" s="16"/>
      <c r="F434" s="8">
        <f t="shared" si="45"/>
        <v>0</v>
      </c>
      <c r="G434" s="8">
        <f t="shared" si="46"/>
        <v>0</v>
      </c>
      <c r="H434" s="8">
        <f t="shared" si="47"/>
        <v>0</v>
      </c>
    </row>
    <row r="435" spans="1:8" ht="21">
      <c r="A435" s="3">
        <v>383</v>
      </c>
      <c r="B435" s="5" t="s">
        <v>331</v>
      </c>
      <c r="C435" s="4">
        <v>2</v>
      </c>
      <c r="D435" s="14"/>
      <c r="E435" s="16"/>
      <c r="F435" s="8">
        <f t="shared" si="45"/>
        <v>0</v>
      </c>
      <c r="G435" s="8">
        <f t="shared" si="46"/>
        <v>0</v>
      </c>
      <c r="H435" s="8">
        <f t="shared" si="47"/>
        <v>0</v>
      </c>
    </row>
    <row r="436" spans="1:8" ht="21">
      <c r="A436" s="3">
        <v>384</v>
      </c>
      <c r="B436" s="5" t="s">
        <v>332</v>
      </c>
      <c r="C436" s="4">
        <v>2</v>
      </c>
      <c r="D436" s="14"/>
      <c r="E436" s="16"/>
      <c r="F436" s="8">
        <f t="shared" si="45"/>
        <v>0</v>
      </c>
      <c r="G436" s="8">
        <f t="shared" si="46"/>
        <v>0</v>
      </c>
      <c r="H436" s="8">
        <f t="shared" si="47"/>
        <v>0</v>
      </c>
    </row>
    <row r="437" spans="1:8" ht="21">
      <c r="A437" s="3">
        <v>385</v>
      </c>
      <c r="B437" s="5" t="s">
        <v>333</v>
      </c>
      <c r="C437" s="4">
        <v>2</v>
      </c>
      <c r="D437" s="14"/>
      <c r="E437" s="16"/>
      <c r="F437" s="8">
        <f t="shared" si="45"/>
        <v>0</v>
      </c>
      <c r="G437" s="8">
        <f t="shared" si="46"/>
        <v>0</v>
      </c>
      <c r="H437" s="8">
        <f t="shared" si="47"/>
        <v>0</v>
      </c>
    </row>
    <row r="438" spans="1:8" ht="21">
      <c r="A438" s="3">
        <v>386</v>
      </c>
      <c r="B438" s="5" t="s">
        <v>334</v>
      </c>
      <c r="C438" s="4">
        <v>2</v>
      </c>
      <c r="D438" s="14"/>
      <c r="E438" s="16"/>
      <c r="F438" s="8">
        <f t="shared" si="45"/>
        <v>0</v>
      </c>
      <c r="G438" s="8">
        <f t="shared" si="46"/>
        <v>0</v>
      </c>
      <c r="H438" s="8">
        <f t="shared" si="47"/>
        <v>0</v>
      </c>
    </row>
    <row r="439" spans="1:8" ht="21">
      <c r="A439" s="3">
        <v>387</v>
      </c>
      <c r="B439" s="5" t="s">
        <v>335</v>
      </c>
      <c r="C439" s="4">
        <v>2</v>
      </c>
      <c r="D439" s="14"/>
      <c r="E439" s="16"/>
      <c r="F439" s="8">
        <f t="shared" si="45"/>
        <v>0</v>
      </c>
      <c r="G439" s="8">
        <f t="shared" si="46"/>
        <v>0</v>
      </c>
      <c r="H439" s="8">
        <f t="shared" si="47"/>
        <v>0</v>
      </c>
    </row>
    <row r="440" spans="1:8" ht="21">
      <c r="A440" s="3">
        <v>388</v>
      </c>
      <c r="B440" s="5" t="s">
        <v>336</v>
      </c>
      <c r="C440" s="4">
        <v>2</v>
      </c>
      <c r="D440" s="14"/>
      <c r="E440" s="16"/>
      <c r="F440" s="8">
        <f t="shared" si="45"/>
        <v>0</v>
      </c>
      <c r="G440" s="8">
        <f t="shared" si="46"/>
        <v>0</v>
      </c>
      <c r="H440" s="8">
        <f t="shared" si="47"/>
        <v>0</v>
      </c>
    </row>
    <row r="441" spans="1:8" ht="21">
      <c r="A441" s="3">
        <v>389</v>
      </c>
      <c r="B441" s="5" t="s">
        <v>337</v>
      </c>
      <c r="C441" s="4">
        <v>1</v>
      </c>
      <c r="D441" s="14"/>
      <c r="E441" s="16"/>
      <c r="F441" s="8">
        <f t="shared" si="45"/>
        <v>0</v>
      </c>
      <c r="G441" s="8">
        <f t="shared" si="46"/>
        <v>0</v>
      </c>
      <c r="H441" s="8">
        <f t="shared" si="47"/>
        <v>0</v>
      </c>
    </row>
    <row r="442" spans="1:8" ht="31.5">
      <c r="A442" s="3">
        <v>390</v>
      </c>
      <c r="B442" s="5" t="s">
        <v>338</v>
      </c>
      <c r="C442" s="4">
        <v>2</v>
      </c>
      <c r="D442" s="14"/>
      <c r="E442" s="16"/>
      <c r="F442" s="8">
        <f t="shared" si="45"/>
        <v>0</v>
      </c>
      <c r="G442" s="8">
        <f t="shared" si="46"/>
        <v>0</v>
      </c>
      <c r="H442" s="8">
        <f t="shared" si="47"/>
        <v>0</v>
      </c>
    </row>
    <row r="443" spans="1:8" ht="21">
      <c r="A443" s="3">
        <v>391</v>
      </c>
      <c r="B443" s="5" t="s">
        <v>339</v>
      </c>
      <c r="C443" s="4">
        <v>2</v>
      </c>
      <c r="D443" s="14"/>
      <c r="E443" s="16"/>
      <c r="F443" s="8">
        <f t="shared" si="45"/>
        <v>0</v>
      </c>
      <c r="G443" s="8">
        <f t="shared" si="46"/>
        <v>0</v>
      </c>
      <c r="H443" s="8">
        <f t="shared" si="47"/>
        <v>0</v>
      </c>
    </row>
    <row r="444" spans="1:8" ht="21">
      <c r="A444" s="3">
        <v>392</v>
      </c>
      <c r="B444" s="5" t="s">
        <v>340</v>
      </c>
      <c r="C444" s="4">
        <v>8</v>
      </c>
      <c r="D444" s="14"/>
      <c r="E444" s="16"/>
      <c r="F444" s="8">
        <f t="shared" si="45"/>
        <v>0</v>
      </c>
      <c r="G444" s="8">
        <f t="shared" si="46"/>
        <v>0</v>
      </c>
      <c r="H444" s="8">
        <f t="shared" si="47"/>
        <v>0</v>
      </c>
    </row>
    <row r="445" spans="1:8" ht="52.5">
      <c r="A445" s="3">
        <v>393</v>
      </c>
      <c r="B445" s="5" t="s">
        <v>341</v>
      </c>
      <c r="C445" s="4">
        <v>1</v>
      </c>
      <c r="D445" s="14"/>
      <c r="E445" s="16"/>
      <c r="F445" s="8">
        <f t="shared" si="45"/>
        <v>0</v>
      </c>
      <c r="G445" s="8">
        <f t="shared" si="46"/>
        <v>0</v>
      </c>
      <c r="H445" s="8">
        <f t="shared" si="47"/>
        <v>0</v>
      </c>
    </row>
    <row r="446" spans="1:8" ht="31.5">
      <c r="A446" s="3">
        <v>394</v>
      </c>
      <c r="B446" s="5" t="s">
        <v>450</v>
      </c>
      <c r="C446" s="4">
        <v>1</v>
      </c>
      <c r="D446" s="14"/>
      <c r="E446" s="16"/>
      <c r="F446" s="8">
        <f t="shared" si="45"/>
        <v>0</v>
      </c>
      <c r="G446" s="8">
        <f t="shared" si="46"/>
        <v>0</v>
      </c>
      <c r="H446" s="8">
        <f t="shared" si="47"/>
        <v>0</v>
      </c>
    </row>
    <row r="447" spans="1:8" ht="31.5">
      <c r="A447" s="3">
        <v>395</v>
      </c>
      <c r="B447" s="5" t="s">
        <v>342</v>
      </c>
      <c r="C447" s="4">
        <v>1</v>
      </c>
      <c r="D447" s="14"/>
      <c r="E447" s="16"/>
      <c r="F447" s="8">
        <f t="shared" si="45"/>
        <v>0</v>
      </c>
      <c r="G447" s="8">
        <f t="shared" si="46"/>
        <v>0</v>
      </c>
      <c r="H447" s="8">
        <f t="shared" si="47"/>
        <v>0</v>
      </c>
    </row>
    <row r="448" spans="1:8" ht="21">
      <c r="A448" s="3">
        <v>396</v>
      </c>
      <c r="B448" s="5" t="s">
        <v>343</v>
      </c>
      <c r="C448" s="4">
        <v>1</v>
      </c>
      <c r="D448" s="14"/>
      <c r="E448" s="16"/>
      <c r="F448" s="8">
        <f t="shared" si="45"/>
        <v>0</v>
      </c>
      <c r="G448" s="8">
        <f t="shared" si="46"/>
        <v>0</v>
      </c>
      <c r="H448" s="8">
        <f t="shared" si="47"/>
        <v>0</v>
      </c>
    </row>
    <row r="449" spans="1:8" ht="42">
      <c r="A449" s="3">
        <v>397</v>
      </c>
      <c r="B449" s="5" t="s">
        <v>344</v>
      </c>
      <c r="C449" s="4">
        <v>1</v>
      </c>
      <c r="D449" s="14"/>
      <c r="E449" s="16"/>
      <c r="F449" s="8">
        <f t="shared" si="45"/>
        <v>0</v>
      </c>
      <c r="G449" s="8">
        <f t="shared" si="46"/>
        <v>0</v>
      </c>
      <c r="H449" s="8">
        <f t="shared" si="47"/>
        <v>0</v>
      </c>
    </row>
    <row r="450" spans="1:8" ht="21">
      <c r="A450" s="3">
        <v>398</v>
      </c>
      <c r="B450" s="5" t="s">
        <v>345</v>
      </c>
      <c r="C450" s="4">
        <v>1</v>
      </c>
      <c r="D450" s="14"/>
      <c r="E450" s="16"/>
      <c r="F450" s="8">
        <f t="shared" si="45"/>
        <v>0</v>
      </c>
      <c r="G450" s="8">
        <f t="shared" si="46"/>
        <v>0</v>
      </c>
      <c r="H450" s="8">
        <f t="shared" si="47"/>
        <v>0</v>
      </c>
    </row>
    <row r="451" spans="1:8" ht="31.5">
      <c r="A451" s="3">
        <v>399</v>
      </c>
      <c r="B451" s="5" t="s">
        <v>346</v>
      </c>
      <c r="C451" s="4">
        <v>1</v>
      </c>
      <c r="D451" s="14"/>
      <c r="E451" s="16"/>
      <c r="F451" s="8">
        <f t="shared" si="45"/>
        <v>0</v>
      </c>
      <c r="G451" s="8">
        <f t="shared" si="46"/>
        <v>0</v>
      </c>
      <c r="H451" s="8">
        <f t="shared" si="47"/>
        <v>0</v>
      </c>
    </row>
    <row r="452" spans="1:8" ht="42">
      <c r="A452" s="3">
        <v>400</v>
      </c>
      <c r="B452" s="5" t="s">
        <v>347</v>
      </c>
      <c r="C452" s="4">
        <v>1</v>
      </c>
      <c r="D452" s="14"/>
      <c r="E452" s="16"/>
      <c r="F452" s="8">
        <f t="shared" si="45"/>
        <v>0</v>
      </c>
      <c r="G452" s="8">
        <f t="shared" si="46"/>
        <v>0</v>
      </c>
      <c r="H452" s="8">
        <f t="shared" si="47"/>
        <v>0</v>
      </c>
    </row>
    <row r="453" spans="1:8" ht="31.5">
      <c r="A453" s="3">
        <v>401</v>
      </c>
      <c r="B453" s="5" t="s">
        <v>348</v>
      </c>
      <c r="C453" s="4">
        <v>1</v>
      </c>
      <c r="D453" s="14"/>
      <c r="E453" s="16"/>
      <c r="F453" s="8">
        <f t="shared" si="45"/>
        <v>0</v>
      </c>
      <c r="G453" s="8">
        <f t="shared" si="46"/>
        <v>0</v>
      </c>
      <c r="H453" s="8">
        <f t="shared" si="47"/>
        <v>0</v>
      </c>
    </row>
    <row r="454" spans="1:8" ht="21">
      <c r="A454" s="3">
        <v>402</v>
      </c>
      <c r="B454" s="5" t="s">
        <v>349</v>
      </c>
      <c r="C454" s="4">
        <v>1</v>
      </c>
      <c r="D454" s="14"/>
      <c r="E454" s="16"/>
      <c r="F454" s="8">
        <f t="shared" si="45"/>
        <v>0</v>
      </c>
      <c r="G454" s="8">
        <f t="shared" si="46"/>
        <v>0</v>
      </c>
      <c r="H454" s="8">
        <f t="shared" si="47"/>
        <v>0</v>
      </c>
    </row>
    <row r="455" spans="1:8" ht="21">
      <c r="A455" s="3">
        <v>403</v>
      </c>
      <c r="B455" s="5" t="s">
        <v>350</v>
      </c>
      <c r="C455" s="4">
        <v>1</v>
      </c>
      <c r="D455" s="14"/>
      <c r="E455" s="16"/>
      <c r="F455" s="8">
        <f t="shared" si="45"/>
        <v>0</v>
      </c>
      <c r="G455" s="8">
        <f t="shared" si="46"/>
        <v>0</v>
      </c>
      <c r="H455" s="8">
        <f t="shared" si="47"/>
        <v>0</v>
      </c>
    </row>
    <row r="456" spans="1:8" ht="21">
      <c r="A456" s="3">
        <v>404</v>
      </c>
      <c r="B456" s="5" t="s">
        <v>351</v>
      </c>
      <c r="C456" s="4">
        <v>1</v>
      </c>
      <c r="D456" s="14"/>
      <c r="E456" s="16"/>
      <c r="F456" s="8">
        <f t="shared" si="45"/>
        <v>0</v>
      </c>
      <c r="G456" s="8">
        <f t="shared" si="46"/>
        <v>0</v>
      </c>
      <c r="H456" s="8">
        <f t="shared" si="47"/>
        <v>0</v>
      </c>
    </row>
    <row r="457" spans="1:8" ht="21">
      <c r="A457" s="3">
        <v>405</v>
      </c>
      <c r="B457" s="5" t="s">
        <v>352</v>
      </c>
      <c r="C457" s="4">
        <v>1</v>
      </c>
      <c r="D457" s="14"/>
      <c r="E457" s="16"/>
      <c r="F457" s="8">
        <f t="shared" si="45"/>
        <v>0</v>
      </c>
      <c r="G457" s="8">
        <f t="shared" si="46"/>
        <v>0</v>
      </c>
      <c r="H457" s="8">
        <f t="shared" si="47"/>
        <v>0</v>
      </c>
    </row>
    <row r="458" spans="1:8" ht="31.5">
      <c r="A458" s="3">
        <v>406</v>
      </c>
      <c r="B458" s="5" t="s">
        <v>353</v>
      </c>
      <c r="C458" s="4">
        <v>1</v>
      </c>
      <c r="D458" s="14"/>
      <c r="E458" s="16"/>
      <c r="F458" s="8">
        <f t="shared" si="45"/>
        <v>0</v>
      </c>
      <c r="G458" s="8">
        <f t="shared" si="46"/>
        <v>0</v>
      </c>
      <c r="H458" s="8">
        <f t="shared" si="47"/>
        <v>0</v>
      </c>
    </row>
    <row r="459" spans="1:8" ht="31.5">
      <c r="A459" s="3">
        <v>407</v>
      </c>
      <c r="B459" s="5" t="s">
        <v>354</v>
      </c>
      <c r="C459" s="4">
        <v>1</v>
      </c>
      <c r="D459" s="14"/>
      <c r="E459" s="16"/>
      <c r="F459" s="8">
        <f t="shared" si="45"/>
        <v>0</v>
      </c>
      <c r="G459" s="8">
        <f t="shared" si="46"/>
        <v>0</v>
      </c>
      <c r="H459" s="8">
        <f t="shared" si="47"/>
        <v>0</v>
      </c>
    </row>
    <row r="460" spans="1:8" ht="21">
      <c r="A460" s="3">
        <v>408</v>
      </c>
      <c r="B460" s="5" t="s">
        <v>355</v>
      </c>
      <c r="C460" s="4">
        <v>1</v>
      </c>
      <c r="D460" s="14"/>
      <c r="E460" s="16"/>
      <c r="F460" s="8">
        <f t="shared" si="45"/>
        <v>0</v>
      </c>
      <c r="G460" s="8">
        <f t="shared" si="46"/>
        <v>0</v>
      </c>
      <c r="H460" s="8">
        <f t="shared" si="47"/>
        <v>0</v>
      </c>
    </row>
    <row r="461" spans="1:8" ht="21">
      <c r="A461" s="3">
        <v>409</v>
      </c>
      <c r="B461" s="5" t="s">
        <v>356</v>
      </c>
      <c r="C461" s="4">
        <v>1</v>
      </c>
      <c r="D461" s="14"/>
      <c r="E461" s="16"/>
      <c r="F461" s="8">
        <f t="shared" si="45"/>
        <v>0</v>
      </c>
      <c r="G461" s="8">
        <f t="shared" si="46"/>
        <v>0</v>
      </c>
      <c r="H461" s="8">
        <f t="shared" si="47"/>
        <v>0</v>
      </c>
    </row>
    <row r="462" spans="1:8" ht="21">
      <c r="A462" s="3">
        <v>410</v>
      </c>
      <c r="B462" s="5" t="s">
        <v>357</v>
      </c>
      <c r="C462" s="4">
        <v>1</v>
      </c>
      <c r="D462" s="14"/>
      <c r="E462" s="16"/>
      <c r="F462" s="8">
        <f t="shared" si="45"/>
        <v>0</v>
      </c>
      <c r="G462" s="8">
        <f t="shared" si="46"/>
        <v>0</v>
      </c>
      <c r="H462" s="8">
        <f t="shared" si="47"/>
        <v>0</v>
      </c>
    </row>
    <row r="463" spans="1:8" ht="10.5">
      <c r="A463" s="3">
        <v>411</v>
      </c>
      <c r="B463" s="5" t="s">
        <v>358</v>
      </c>
      <c r="C463" s="4">
        <v>5</v>
      </c>
      <c r="D463" s="14"/>
      <c r="E463" s="16"/>
      <c r="F463" s="8">
        <f t="shared" si="45"/>
        <v>0</v>
      </c>
      <c r="G463" s="8">
        <f t="shared" si="46"/>
        <v>0</v>
      </c>
      <c r="H463" s="8">
        <f t="shared" si="47"/>
        <v>0</v>
      </c>
    </row>
    <row r="464" spans="1:8" ht="10.5">
      <c r="A464" s="3">
        <v>412</v>
      </c>
      <c r="B464" s="5" t="s">
        <v>359</v>
      </c>
      <c r="C464" s="4">
        <v>3</v>
      </c>
      <c r="D464" s="14"/>
      <c r="E464" s="16"/>
      <c r="F464" s="8">
        <f t="shared" si="45"/>
        <v>0</v>
      </c>
      <c r="G464" s="8">
        <f t="shared" si="46"/>
        <v>0</v>
      </c>
      <c r="H464" s="8">
        <f t="shared" si="47"/>
        <v>0</v>
      </c>
    </row>
    <row r="465" spans="1:8" ht="21">
      <c r="A465" s="3">
        <v>413</v>
      </c>
      <c r="B465" s="5" t="s">
        <v>360</v>
      </c>
      <c r="C465" s="4">
        <v>4</v>
      </c>
      <c r="D465" s="14"/>
      <c r="E465" s="16"/>
      <c r="F465" s="8">
        <f t="shared" si="45"/>
        <v>0</v>
      </c>
      <c r="G465" s="8">
        <f t="shared" si="46"/>
        <v>0</v>
      </c>
      <c r="H465" s="8">
        <f t="shared" si="47"/>
        <v>0</v>
      </c>
    </row>
    <row r="466" spans="1:8" ht="21">
      <c r="A466" s="3">
        <v>414</v>
      </c>
      <c r="B466" s="5" t="s">
        <v>279</v>
      </c>
      <c r="C466" s="4">
        <v>8</v>
      </c>
      <c r="D466" s="14"/>
      <c r="E466" s="16"/>
      <c r="F466" s="8">
        <f t="shared" si="45"/>
        <v>0</v>
      </c>
      <c r="G466" s="8">
        <f t="shared" si="46"/>
        <v>0</v>
      </c>
      <c r="H466" s="8">
        <f t="shared" si="47"/>
        <v>0</v>
      </c>
    </row>
    <row r="467" spans="1:8" ht="21">
      <c r="A467" s="3">
        <v>415</v>
      </c>
      <c r="B467" s="5" t="s">
        <v>361</v>
      </c>
      <c r="C467" s="4">
        <v>8</v>
      </c>
      <c r="D467" s="14"/>
      <c r="E467" s="16"/>
      <c r="F467" s="8">
        <f t="shared" si="45"/>
        <v>0</v>
      </c>
      <c r="G467" s="8">
        <f t="shared" si="46"/>
        <v>0</v>
      </c>
      <c r="H467" s="8">
        <f t="shared" si="47"/>
        <v>0</v>
      </c>
    </row>
    <row r="468" spans="1:8" ht="21">
      <c r="A468" s="3">
        <v>416</v>
      </c>
      <c r="B468" s="5" t="s">
        <v>451</v>
      </c>
      <c r="C468" s="4">
        <v>1</v>
      </c>
      <c r="D468" s="14"/>
      <c r="E468" s="16"/>
      <c r="F468" s="8">
        <f t="shared" si="45"/>
        <v>0</v>
      </c>
      <c r="G468" s="8">
        <f t="shared" si="46"/>
        <v>0</v>
      </c>
      <c r="H468" s="8">
        <f t="shared" si="47"/>
        <v>0</v>
      </c>
    </row>
    <row r="469" spans="1:8" ht="21">
      <c r="A469" s="3">
        <v>417</v>
      </c>
      <c r="B469" s="5" t="s">
        <v>452</v>
      </c>
      <c r="C469" s="4">
        <v>1</v>
      </c>
      <c r="D469" s="14"/>
      <c r="E469" s="16"/>
      <c r="F469" s="8">
        <f t="shared" si="45"/>
        <v>0</v>
      </c>
      <c r="G469" s="8">
        <f t="shared" si="46"/>
        <v>0</v>
      </c>
      <c r="H469" s="8">
        <f t="shared" si="47"/>
        <v>0</v>
      </c>
    </row>
    <row r="470" spans="1:8" ht="21">
      <c r="A470" s="3">
        <v>418</v>
      </c>
      <c r="B470" s="5" t="s">
        <v>362</v>
      </c>
      <c r="C470" s="4">
        <v>3</v>
      </c>
      <c r="D470" s="14"/>
      <c r="E470" s="16"/>
      <c r="F470" s="8">
        <f t="shared" si="45"/>
        <v>0</v>
      </c>
      <c r="G470" s="8">
        <f t="shared" si="46"/>
        <v>0</v>
      </c>
      <c r="H470" s="8">
        <f t="shared" si="47"/>
        <v>0</v>
      </c>
    </row>
    <row r="471" spans="1:8" ht="19.5" customHeight="1">
      <c r="A471" s="17" t="s">
        <v>511</v>
      </c>
      <c r="B471" s="18"/>
      <c r="C471" s="11"/>
      <c r="D471" s="12"/>
      <c r="E471" s="11"/>
      <c r="F471" s="13">
        <f>SUM(F367:F470)</f>
        <v>0</v>
      </c>
      <c r="G471" s="13">
        <f>SUM(G367:G470)</f>
        <v>0</v>
      </c>
      <c r="H471" s="13">
        <f>SUM(H367:H470)</f>
        <v>0</v>
      </c>
    </row>
    <row r="472" spans="1:8" ht="39.75" customHeight="1">
      <c r="A472" s="17" t="s">
        <v>224</v>
      </c>
      <c r="B472" s="21"/>
      <c r="C472" s="21"/>
      <c r="D472" s="21"/>
      <c r="E472" s="21"/>
      <c r="F472" s="21"/>
      <c r="G472" s="21"/>
      <c r="H472" s="20"/>
    </row>
    <row r="473" spans="1:8" ht="10.5">
      <c r="A473" s="3">
        <v>419</v>
      </c>
      <c r="B473" s="5" t="s">
        <v>358</v>
      </c>
      <c r="C473" s="4">
        <v>5</v>
      </c>
      <c r="D473" s="14"/>
      <c r="E473" s="16"/>
      <c r="F473" s="8">
        <f aca="true" t="shared" si="48" ref="F473:F490">C473*D473</f>
        <v>0</v>
      </c>
      <c r="G473" s="8">
        <f aca="true" t="shared" si="49" ref="G473:G490">(F473*E473)/100</f>
        <v>0</v>
      </c>
      <c r="H473" s="8">
        <f aca="true" t="shared" si="50" ref="H473:H490">F473+G473</f>
        <v>0</v>
      </c>
    </row>
    <row r="474" spans="1:8" ht="21">
      <c r="A474" s="3">
        <v>420</v>
      </c>
      <c r="B474" s="5" t="s">
        <v>363</v>
      </c>
      <c r="C474" s="4">
        <v>8</v>
      </c>
      <c r="D474" s="14"/>
      <c r="E474" s="16"/>
      <c r="F474" s="8">
        <f t="shared" si="48"/>
        <v>0</v>
      </c>
      <c r="G474" s="8">
        <f t="shared" si="49"/>
        <v>0</v>
      </c>
      <c r="H474" s="8">
        <f t="shared" si="50"/>
        <v>0</v>
      </c>
    </row>
    <row r="475" spans="1:8" ht="21">
      <c r="A475" s="3">
        <v>421</v>
      </c>
      <c r="B475" s="5" t="s">
        <v>277</v>
      </c>
      <c r="C475" s="4">
        <v>2</v>
      </c>
      <c r="D475" s="14"/>
      <c r="E475" s="16"/>
      <c r="F475" s="8">
        <f t="shared" si="48"/>
        <v>0</v>
      </c>
      <c r="G475" s="8">
        <f t="shared" si="49"/>
        <v>0</v>
      </c>
      <c r="H475" s="8">
        <f t="shared" si="50"/>
        <v>0</v>
      </c>
    </row>
    <row r="476" spans="1:8" ht="21">
      <c r="A476" s="3">
        <v>422</v>
      </c>
      <c r="B476" s="5" t="s">
        <v>364</v>
      </c>
      <c r="C476" s="4">
        <v>4</v>
      </c>
      <c r="D476" s="14"/>
      <c r="E476" s="16"/>
      <c r="F476" s="8">
        <f t="shared" si="48"/>
        <v>0</v>
      </c>
      <c r="G476" s="8">
        <f t="shared" si="49"/>
        <v>0</v>
      </c>
      <c r="H476" s="8">
        <f t="shared" si="50"/>
        <v>0</v>
      </c>
    </row>
    <row r="477" spans="1:8" ht="21">
      <c r="A477" s="3">
        <v>423</v>
      </c>
      <c r="B477" s="5" t="s">
        <v>279</v>
      </c>
      <c r="C477" s="4">
        <v>8</v>
      </c>
      <c r="D477" s="14"/>
      <c r="E477" s="16"/>
      <c r="F477" s="8">
        <f t="shared" si="48"/>
        <v>0</v>
      </c>
      <c r="G477" s="8">
        <f t="shared" si="49"/>
        <v>0</v>
      </c>
      <c r="H477" s="8">
        <f t="shared" si="50"/>
        <v>0</v>
      </c>
    </row>
    <row r="478" spans="1:8" ht="21">
      <c r="A478" s="3">
        <v>424</v>
      </c>
      <c r="B478" s="5" t="s">
        <v>324</v>
      </c>
      <c r="C478" s="4">
        <v>4</v>
      </c>
      <c r="D478" s="14"/>
      <c r="E478" s="16"/>
      <c r="F478" s="8">
        <f t="shared" si="48"/>
        <v>0</v>
      </c>
      <c r="G478" s="8">
        <f t="shared" si="49"/>
        <v>0</v>
      </c>
      <c r="H478" s="8">
        <f t="shared" si="50"/>
        <v>0</v>
      </c>
    </row>
    <row r="479" spans="1:8" ht="21">
      <c r="A479" s="3">
        <v>425</v>
      </c>
      <c r="B479" s="5" t="s">
        <v>365</v>
      </c>
      <c r="C479" s="4">
        <v>8</v>
      </c>
      <c r="D479" s="14"/>
      <c r="E479" s="16"/>
      <c r="F479" s="8">
        <f t="shared" si="48"/>
        <v>0</v>
      </c>
      <c r="G479" s="8">
        <f t="shared" si="49"/>
        <v>0</v>
      </c>
      <c r="H479" s="8">
        <f t="shared" si="50"/>
        <v>0</v>
      </c>
    </row>
    <row r="480" spans="1:8" ht="21">
      <c r="A480" s="3">
        <v>426</v>
      </c>
      <c r="B480" s="5" t="s">
        <v>366</v>
      </c>
      <c r="C480" s="4">
        <v>4</v>
      </c>
      <c r="D480" s="14"/>
      <c r="E480" s="16"/>
      <c r="F480" s="8">
        <f t="shared" si="48"/>
        <v>0</v>
      </c>
      <c r="G480" s="8">
        <f t="shared" si="49"/>
        <v>0</v>
      </c>
      <c r="H480" s="8">
        <f t="shared" si="50"/>
        <v>0</v>
      </c>
    </row>
    <row r="481" spans="1:8" ht="21">
      <c r="A481" s="3">
        <v>427</v>
      </c>
      <c r="B481" s="5" t="s">
        <v>367</v>
      </c>
      <c r="C481" s="4">
        <v>4</v>
      </c>
      <c r="D481" s="14"/>
      <c r="E481" s="16"/>
      <c r="F481" s="8">
        <f t="shared" si="48"/>
        <v>0</v>
      </c>
      <c r="G481" s="8">
        <f t="shared" si="49"/>
        <v>0</v>
      </c>
      <c r="H481" s="8">
        <f t="shared" si="50"/>
        <v>0</v>
      </c>
    </row>
    <row r="482" spans="1:8" ht="52.5">
      <c r="A482" s="3">
        <v>428</v>
      </c>
      <c r="B482" s="5" t="s">
        <v>368</v>
      </c>
      <c r="C482" s="4">
        <v>4</v>
      </c>
      <c r="D482" s="14"/>
      <c r="E482" s="16"/>
      <c r="F482" s="8">
        <f t="shared" si="48"/>
        <v>0</v>
      </c>
      <c r="G482" s="8">
        <f t="shared" si="49"/>
        <v>0</v>
      </c>
      <c r="H482" s="8">
        <f t="shared" si="50"/>
        <v>0</v>
      </c>
    </row>
    <row r="483" spans="1:8" ht="31.5">
      <c r="A483" s="3">
        <v>429</v>
      </c>
      <c r="B483" s="5" t="s">
        <v>369</v>
      </c>
      <c r="C483" s="4">
        <v>4</v>
      </c>
      <c r="D483" s="14"/>
      <c r="E483" s="16"/>
      <c r="F483" s="8">
        <f t="shared" si="48"/>
        <v>0</v>
      </c>
      <c r="G483" s="8">
        <f t="shared" si="49"/>
        <v>0</v>
      </c>
      <c r="H483" s="8">
        <f t="shared" si="50"/>
        <v>0</v>
      </c>
    </row>
    <row r="484" spans="1:8" ht="21">
      <c r="A484" s="3">
        <v>430</v>
      </c>
      <c r="B484" s="5" t="s">
        <v>370</v>
      </c>
      <c r="C484" s="4">
        <v>4</v>
      </c>
      <c r="D484" s="14"/>
      <c r="E484" s="16"/>
      <c r="F484" s="8">
        <f t="shared" si="48"/>
        <v>0</v>
      </c>
      <c r="G484" s="8">
        <f t="shared" si="49"/>
        <v>0</v>
      </c>
      <c r="H484" s="8">
        <f t="shared" si="50"/>
        <v>0</v>
      </c>
    </row>
    <row r="485" spans="1:8" ht="21">
      <c r="A485" s="3">
        <v>431</v>
      </c>
      <c r="B485" s="5" t="s">
        <v>371</v>
      </c>
      <c r="C485" s="4">
        <v>4</v>
      </c>
      <c r="D485" s="14"/>
      <c r="E485" s="16"/>
      <c r="F485" s="8">
        <f t="shared" si="48"/>
        <v>0</v>
      </c>
      <c r="G485" s="8">
        <f t="shared" si="49"/>
        <v>0</v>
      </c>
      <c r="H485" s="8">
        <f t="shared" si="50"/>
        <v>0</v>
      </c>
    </row>
    <row r="486" spans="1:8" ht="21">
      <c r="A486" s="3">
        <v>432</v>
      </c>
      <c r="B486" s="5" t="s">
        <v>372</v>
      </c>
      <c r="C486" s="4">
        <v>4</v>
      </c>
      <c r="D486" s="14"/>
      <c r="E486" s="16"/>
      <c r="F486" s="8">
        <f t="shared" si="48"/>
        <v>0</v>
      </c>
      <c r="G486" s="8">
        <f t="shared" si="49"/>
        <v>0</v>
      </c>
      <c r="H486" s="8">
        <f t="shared" si="50"/>
        <v>0</v>
      </c>
    </row>
    <row r="487" spans="1:8" ht="21">
      <c r="A487" s="3">
        <v>433</v>
      </c>
      <c r="B487" s="5" t="s">
        <v>373</v>
      </c>
      <c r="C487" s="4">
        <v>2</v>
      </c>
      <c r="D487" s="14"/>
      <c r="E487" s="16"/>
      <c r="F487" s="8">
        <f t="shared" si="48"/>
        <v>0</v>
      </c>
      <c r="G487" s="8">
        <f t="shared" si="49"/>
        <v>0</v>
      </c>
      <c r="H487" s="8">
        <f t="shared" si="50"/>
        <v>0</v>
      </c>
    </row>
    <row r="488" spans="1:8" ht="21">
      <c r="A488" s="3">
        <v>434</v>
      </c>
      <c r="B488" s="5" t="s">
        <v>374</v>
      </c>
      <c r="C488" s="4">
        <v>2</v>
      </c>
      <c r="D488" s="14"/>
      <c r="E488" s="16"/>
      <c r="F488" s="8">
        <f t="shared" si="48"/>
        <v>0</v>
      </c>
      <c r="G488" s="8">
        <f t="shared" si="49"/>
        <v>0</v>
      </c>
      <c r="H488" s="8">
        <f t="shared" si="50"/>
        <v>0</v>
      </c>
    </row>
    <row r="489" spans="1:8" ht="42">
      <c r="A489" s="3">
        <v>435</v>
      </c>
      <c r="B489" s="5" t="s">
        <v>375</v>
      </c>
      <c r="C489" s="4">
        <v>1</v>
      </c>
      <c r="D489" s="14"/>
      <c r="E489" s="16"/>
      <c r="F489" s="8">
        <f t="shared" si="48"/>
        <v>0</v>
      </c>
      <c r="G489" s="8">
        <f t="shared" si="49"/>
        <v>0</v>
      </c>
      <c r="H489" s="8">
        <f t="shared" si="50"/>
        <v>0</v>
      </c>
    </row>
    <row r="490" spans="1:8" ht="21">
      <c r="A490" s="3">
        <v>436</v>
      </c>
      <c r="B490" s="5" t="s">
        <v>376</v>
      </c>
      <c r="C490" s="4">
        <v>1</v>
      </c>
      <c r="D490" s="14"/>
      <c r="E490" s="16"/>
      <c r="F490" s="8">
        <f t="shared" si="48"/>
        <v>0</v>
      </c>
      <c r="G490" s="8">
        <f t="shared" si="49"/>
        <v>0</v>
      </c>
      <c r="H490" s="8">
        <f t="shared" si="50"/>
        <v>0</v>
      </c>
    </row>
    <row r="491" spans="1:8" ht="19.5" customHeight="1">
      <c r="A491" s="19" t="s">
        <v>511</v>
      </c>
      <c r="B491" s="20"/>
      <c r="C491" s="11"/>
      <c r="D491" s="12"/>
      <c r="E491" s="11"/>
      <c r="F491" s="13">
        <f>SUM(F473:F490)</f>
        <v>0</v>
      </c>
      <c r="G491" s="13">
        <f>SUM(G473:G490)</f>
        <v>0</v>
      </c>
      <c r="H491" s="13">
        <f>SUM(H473:H490)</f>
        <v>0</v>
      </c>
    </row>
    <row r="492" spans="1:8" ht="49.5" customHeight="1">
      <c r="A492" s="17" t="s">
        <v>225</v>
      </c>
      <c r="B492" s="21"/>
      <c r="C492" s="21"/>
      <c r="D492" s="21"/>
      <c r="E492" s="21"/>
      <c r="F492" s="21"/>
      <c r="G492" s="21"/>
      <c r="H492" s="20"/>
    </row>
    <row r="493" spans="1:8" ht="10.5">
      <c r="A493" s="3">
        <v>437</v>
      </c>
      <c r="B493" s="5" t="s">
        <v>358</v>
      </c>
      <c r="C493" s="4">
        <v>5</v>
      </c>
      <c r="D493" s="14"/>
      <c r="E493" s="16"/>
      <c r="F493" s="8">
        <f aca="true" t="shared" si="51" ref="F493:F507">C493*D493</f>
        <v>0</v>
      </c>
      <c r="G493" s="8">
        <f aca="true" t="shared" si="52" ref="G493:G507">(F493*E493)/100</f>
        <v>0</v>
      </c>
      <c r="H493" s="8">
        <f aca="true" t="shared" si="53" ref="H493:H507">F493+G493</f>
        <v>0</v>
      </c>
    </row>
    <row r="494" spans="1:8" ht="21">
      <c r="A494" s="3">
        <v>438</v>
      </c>
      <c r="B494" s="5" t="s">
        <v>279</v>
      </c>
      <c r="C494" s="4">
        <v>8</v>
      </c>
      <c r="D494" s="14"/>
      <c r="E494" s="16"/>
      <c r="F494" s="8">
        <f t="shared" si="51"/>
        <v>0</v>
      </c>
      <c r="G494" s="8">
        <f t="shared" si="52"/>
        <v>0</v>
      </c>
      <c r="H494" s="8">
        <f t="shared" si="53"/>
        <v>0</v>
      </c>
    </row>
    <row r="495" spans="1:8" ht="21">
      <c r="A495" s="3">
        <v>439</v>
      </c>
      <c r="B495" s="5" t="s">
        <v>377</v>
      </c>
      <c r="C495" s="4">
        <v>2</v>
      </c>
      <c r="D495" s="14"/>
      <c r="E495" s="16"/>
      <c r="F495" s="8">
        <f t="shared" si="51"/>
        <v>0</v>
      </c>
      <c r="G495" s="8">
        <f t="shared" si="52"/>
        <v>0</v>
      </c>
      <c r="H495" s="8">
        <f t="shared" si="53"/>
        <v>0</v>
      </c>
    </row>
    <row r="496" spans="1:8" ht="10.5">
      <c r="A496" s="3">
        <v>440</v>
      </c>
      <c r="B496" s="5" t="s">
        <v>378</v>
      </c>
      <c r="C496" s="4">
        <v>2</v>
      </c>
      <c r="D496" s="14"/>
      <c r="E496" s="16"/>
      <c r="F496" s="8">
        <f t="shared" si="51"/>
        <v>0</v>
      </c>
      <c r="G496" s="8">
        <f t="shared" si="52"/>
        <v>0</v>
      </c>
      <c r="H496" s="8">
        <f t="shared" si="53"/>
        <v>0</v>
      </c>
    </row>
    <row r="497" spans="1:8" ht="21">
      <c r="A497" s="3">
        <v>441</v>
      </c>
      <c r="B497" s="5" t="s">
        <v>379</v>
      </c>
      <c r="C497" s="4">
        <v>2</v>
      </c>
      <c r="D497" s="14"/>
      <c r="E497" s="16"/>
      <c r="F497" s="8">
        <f t="shared" si="51"/>
        <v>0</v>
      </c>
      <c r="G497" s="8">
        <f t="shared" si="52"/>
        <v>0</v>
      </c>
      <c r="H497" s="8">
        <f t="shared" si="53"/>
        <v>0</v>
      </c>
    </row>
    <row r="498" spans="1:8" ht="21">
      <c r="A498" s="3">
        <v>442</v>
      </c>
      <c r="B498" s="5" t="s">
        <v>380</v>
      </c>
      <c r="C498" s="4">
        <v>1</v>
      </c>
      <c r="D498" s="14"/>
      <c r="E498" s="16"/>
      <c r="F498" s="8">
        <f t="shared" si="51"/>
        <v>0</v>
      </c>
      <c r="G498" s="8">
        <f t="shared" si="52"/>
        <v>0</v>
      </c>
      <c r="H498" s="8">
        <f t="shared" si="53"/>
        <v>0</v>
      </c>
    </row>
    <row r="499" spans="1:8" ht="21">
      <c r="A499" s="3">
        <v>443</v>
      </c>
      <c r="B499" s="5" t="s">
        <v>381</v>
      </c>
      <c r="C499" s="4">
        <v>2</v>
      </c>
      <c r="D499" s="14"/>
      <c r="E499" s="16"/>
      <c r="F499" s="8">
        <f t="shared" si="51"/>
        <v>0</v>
      </c>
      <c r="G499" s="8">
        <f t="shared" si="52"/>
        <v>0</v>
      </c>
      <c r="H499" s="8">
        <f t="shared" si="53"/>
        <v>0</v>
      </c>
    </row>
    <row r="500" spans="1:8" ht="10.5">
      <c r="A500" s="3">
        <v>444</v>
      </c>
      <c r="B500" s="5" t="s">
        <v>382</v>
      </c>
      <c r="C500" s="4">
        <v>1</v>
      </c>
      <c r="D500" s="14"/>
      <c r="E500" s="16"/>
      <c r="F500" s="8">
        <f t="shared" si="51"/>
        <v>0</v>
      </c>
      <c r="G500" s="8">
        <f t="shared" si="52"/>
        <v>0</v>
      </c>
      <c r="H500" s="8">
        <f t="shared" si="53"/>
        <v>0</v>
      </c>
    </row>
    <row r="501" spans="1:8" ht="42">
      <c r="A501" s="3">
        <v>445</v>
      </c>
      <c r="B501" s="5" t="s">
        <v>383</v>
      </c>
      <c r="C501" s="4">
        <v>4</v>
      </c>
      <c r="D501" s="14"/>
      <c r="E501" s="16"/>
      <c r="F501" s="8">
        <f t="shared" si="51"/>
        <v>0</v>
      </c>
      <c r="G501" s="8">
        <f t="shared" si="52"/>
        <v>0</v>
      </c>
      <c r="H501" s="8">
        <f t="shared" si="53"/>
        <v>0</v>
      </c>
    </row>
    <row r="502" spans="1:8" ht="21">
      <c r="A502" s="3">
        <v>446</v>
      </c>
      <c r="B502" s="5" t="s">
        <v>384</v>
      </c>
      <c r="C502" s="4">
        <v>1</v>
      </c>
      <c r="D502" s="14"/>
      <c r="E502" s="16"/>
      <c r="F502" s="8">
        <f t="shared" si="51"/>
        <v>0</v>
      </c>
      <c r="G502" s="8">
        <f t="shared" si="52"/>
        <v>0</v>
      </c>
      <c r="H502" s="8">
        <f t="shared" si="53"/>
        <v>0</v>
      </c>
    </row>
    <row r="503" spans="1:8" ht="31.5">
      <c r="A503" s="3">
        <v>447</v>
      </c>
      <c r="B503" s="5" t="s">
        <v>385</v>
      </c>
      <c r="C503" s="4">
        <v>1</v>
      </c>
      <c r="D503" s="14"/>
      <c r="E503" s="16"/>
      <c r="F503" s="8">
        <f t="shared" si="51"/>
        <v>0</v>
      </c>
      <c r="G503" s="8">
        <f t="shared" si="52"/>
        <v>0</v>
      </c>
      <c r="H503" s="8">
        <f t="shared" si="53"/>
        <v>0</v>
      </c>
    </row>
    <row r="504" spans="1:8" ht="42">
      <c r="A504" s="3">
        <v>448</v>
      </c>
      <c r="B504" s="5" t="s">
        <v>386</v>
      </c>
      <c r="C504" s="4">
        <v>3</v>
      </c>
      <c r="D504" s="14"/>
      <c r="E504" s="16"/>
      <c r="F504" s="8">
        <f t="shared" si="51"/>
        <v>0</v>
      </c>
      <c r="G504" s="8">
        <f t="shared" si="52"/>
        <v>0</v>
      </c>
      <c r="H504" s="8">
        <f t="shared" si="53"/>
        <v>0</v>
      </c>
    </row>
    <row r="505" spans="1:8" ht="10.5">
      <c r="A505" s="3">
        <v>449</v>
      </c>
      <c r="B505" s="5" t="s">
        <v>387</v>
      </c>
      <c r="C505" s="4">
        <v>8</v>
      </c>
      <c r="D505" s="14"/>
      <c r="E505" s="16"/>
      <c r="F505" s="8">
        <f t="shared" si="51"/>
        <v>0</v>
      </c>
      <c r="G505" s="8">
        <f t="shared" si="52"/>
        <v>0</v>
      </c>
      <c r="H505" s="8">
        <f t="shared" si="53"/>
        <v>0</v>
      </c>
    </row>
    <row r="506" spans="1:8" ht="10.5">
      <c r="A506" s="3">
        <v>450</v>
      </c>
      <c r="B506" s="5" t="s">
        <v>388</v>
      </c>
      <c r="C506" s="4">
        <v>1</v>
      </c>
      <c r="D506" s="14"/>
      <c r="E506" s="16"/>
      <c r="F506" s="8">
        <f t="shared" si="51"/>
        <v>0</v>
      </c>
      <c r="G506" s="8">
        <f t="shared" si="52"/>
        <v>0</v>
      </c>
      <c r="H506" s="8">
        <f t="shared" si="53"/>
        <v>0</v>
      </c>
    </row>
    <row r="507" spans="1:8" ht="21">
      <c r="A507" s="3">
        <v>451</v>
      </c>
      <c r="B507" s="5" t="s">
        <v>365</v>
      </c>
      <c r="C507" s="4">
        <v>1</v>
      </c>
      <c r="D507" s="14"/>
      <c r="E507" s="16"/>
      <c r="F507" s="8">
        <f t="shared" si="51"/>
        <v>0</v>
      </c>
      <c r="G507" s="8">
        <f t="shared" si="52"/>
        <v>0</v>
      </c>
      <c r="H507" s="8">
        <f t="shared" si="53"/>
        <v>0</v>
      </c>
    </row>
    <row r="508" spans="1:8" ht="19.5" customHeight="1">
      <c r="A508" s="19" t="s">
        <v>511</v>
      </c>
      <c r="B508" s="20"/>
      <c r="C508" s="11"/>
      <c r="D508" s="12"/>
      <c r="E508" s="11"/>
      <c r="F508" s="13">
        <f>SUM(F493:F507)</f>
        <v>0</v>
      </c>
      <c r="G508" s="13">
        <f>SUM(G493:G507)</f>
        <v>0</v>
      </c>
      <c r="H508" s="13">
        <f>SUM(H493:H507)</f>
        <v>0</v>
      </c>
    </row>
    <row r="509" spans="1:8" ht="39.75" customHeight="1">
      <c r="A509" s="17" t="s">
        <v>226</v>
      </c>
      <c r="B509" s="21"/>
      <c r="C509" s="21"/>
      <c r="D509" s="21"/>
      <c r="E509" s="21"/>
      <c r="F509" s="21"/>
      <c r="G509" s="21"/>
      <c r="H509" s="20"/>
    </row>
    <row r="510" spans="1:8" ht="10.5">
      <c r="A510" s="3">
        <v>452</v>
      </c>
      <c r="B510" s="5" t="s">
        <v>387</v>
      </c>
      <c r="C510" s="4">
        <v>8</v>
      </c>
      <c r="D510" s="14"/>
      <c r="E510" s="16"/>
      <c r="F510" s="8">
        <f aca="true" t="shared" si="54" ref="F510:F523">C510*D510</f>
        <v>0</v>
      </c>
      <c r="G510" s="8">
        <f aca="true" t="shared" si="55" ref="G510:G523">(F510*E510)/100</f>
        <v>0</v>
      </c>
      <c r="H510" s="8">
        <f aca="true" t="shared" si="56" ref="H510:H523">F510+G510</f>
        <v>0</v>
      </c>
    </row>
    <row r="511" spans="1:8" ht="21">
      <c r="A511" s="3">
        <v>453</v>
      </c>
      <c r="B511" s="5" t="s">
        <v>279</v>
      </c>
      <c r="C511" s="4">
        <v>8</v>
      </c>
      <c r="D511" s="14"/>
      <c r="E511" s="16"/>
      <c r="F511" s="8">
        <f t="shared" si="54"/>
        <v>0</v>
      </c>
      <c r="G511" s="8">
        <f t="shared" si="55"/>
        <v>0</v>
      </c>
      <c r="H511" s="8">
        <f t="shared" si="56"/>
        <v>0</v>
      </c>
    </row>
    <row r="512" spans="1:8" ht="10.5">
      <c r="A512" s="3">
        <v>454</v>
      </c>
      <c r="B512" s="5" t="s">
        <v>358</v>
      </c>
      <c r="C512" s="4">
        <v>5</v>
      </c>
      <c r="D512" s="14"/>
      <c r="E512" s="16"/>
      <c r="F512" s="8">
        <f t="shared" si="54"/>
        <v>0</v>
      </c>
      <c r="G512" s="8">
        <f t="shared" si="55"/>
        <v>0</v>
      </c>
      <c r="H512" s="8">
        <f t="shared" si="56"/>
        <v>0</v>
      </c>
    </row>
    <row r="513" spans="1:8" ht="21">
      <c r="A513" s="3">
        <v>455</v>
      </c>
      <c r="B513" s="5" t="s">
        <v>389</v>
      </c>
      <c r="C513" s="4">
        <v>2</v>
      </c>
      <c r="D513" s="14"/>
      <c r="E513" s="16"/>
      <c r="F513" s="8">
        <f t="shared" si="54"/>
        <v>0</v>
      </c>
      <c r="G513" s="8">
        <f t="shared" si="55"/>
        <v>0</v>
      </c>
      <c r="H513" s="8">
        <f t="shared" si="56"/>
        <v>0</v>
      </c>
    </row>
    <row r="514" spans="1:8" ht="21">
      <c r="A514" s="3">
        <v>456</v>
      </c>
      <c r="B514" s="5" t="s">
        <v>390</v>
      </c>
      <c r="C514" s="4">
        <v>1</v>
      </c>
      <c r="D514" s="14"/>
      <c r="E514" s="16"/>
      <c r="F514" s="8">
        <f t="shared" si="54"/>
        <v>0</v>
      </c>
      <c r="G514" s="8">
        <f t="shared" si="55"/>
        <v>0</v>
      </c>
      <c r="H514" s="8">
        <f t="shared" si="56"/>
        <v>0</v>
      </c>
    </row>
    <row r="515" spans="1:8" ht="52.5">
      <c r="A515" s="3">
        <v>457</v>
      </c>
      <c r="B515" s="5" t="s">
        <v>391</v>
      </c>
      <c r="C515" s="4">
        <v>8</v>
      </c>
      <c r="D515" s="14"/>
      <c r="E515" s="16"/>
      <c r="F515" s="8">
        <f t="shared" si="54"/>
        <v>0</v>
      </c>
      <c r="G515" s="8">
        <f t="shared" si="55"/>
        <v>0</v>
      </c>
      <c r="H515" s="8">
        <f t="shared" si="56"/>
        <v>0</v>
      </c>
    </row>
    <row r="516" spans="1:8" ht="42">
      <c r="A516" s="3">
        <v>458</v>
      </c>
      <c r="B516" s="5" t="s">
        <v>392</v>
      </c>
      <c r="C516" s="4">
        <v>8</v>
      </c>
      <c r="D516" s="14"/>
      <c r="E516" s="16"/>
      <c r="F516" s="8">
        <f t="shared" si="54"/>
        <v>0</v>
      </c>
      <c r="G516" s="8">
        <f t="shared" si="55"/>
        <v>0</v>
      </c>
      <c r="H516" s="8">
        <f t="shared" si="56"/>
        <v>0</v>
      </c>
    </row>
    <row r="517" spans="1:8" ht="42">
      <c r="A517" s="3">
        <v>459</v>
      </c>
      <c r="B517" s="5" t="s">
        <v>393</v>
      </c>
      <c r="C517" s="4">
        <v>8</v>
      </c>
      <c r="D517" s="14"/>
      <c r="E517" s="16"/>
      <c r="F517" s="8">
        <f t="shared" si="54"/>
        <v>0</v>
      </c>
      <c r="G517" s="8">
        <f t="shared" si="55"/>
        <v>0</v>
      </c>
      <c r="H517" s="8">
        <f t="shared" si="56"/>
        <v>0</v>
      </c>
    </row>
    <row r="518" spans="1:8" ht="52.5">
      <c r="A518" s="3">
        <v>460</v>
      </c>
      <c r="B518" s="5" t="s">
        <v>394</v>
      </c>
      <c r="C518" s="4">
        <v>1</v>
      </c>
      <c r="D518" s="14"/>
      <c r="E518" s="16"/>
      <c r="F518" s="8">
        <f t="shared" si="54"/>
        <v>0</v>
      </c>
      <c r="G518" s="8">
        <f t="shared" si="55"/>
        <v>0</v>
      </c>
      <c r="H518" s="8">
        <f t="shared" si="56"/>
        <v>0</v>
      </c>
    </row>
    <row r="519" spans="1:8" ht="42">
      <c r="A519" s="3">
        <v>461</v>
      </c>
      <c r="B519" s="5" t="s">
        <v>395</v>
      </c>
      <c r="C519" s="4">
        <v>1</v>
      </c>
      <c r="D519" s="14"/>
      <c r="E519" s="16"/>
      <c r="F519" s="8">
        <f t="shared" si="54"/>
        <v>0</v>
      </c>
      <c r="G519" s="8">
        <f t="shared" si="55"/>
        <v>0</v>
      </c>
      <c r="H519" s="8">
        <f t="shared" si="56"/>
        <v>0</v>
      </c>
    </row>
    <row r="520" spans="1:8" ht="10.5">
      <c r="A520" s="3">
        <v>462</v>
      </c>
      <c r="B520" s="5" t="s">
        <v>320</v>
      </c>
      <c r="C520" s="4">
        <v>1</v>
      </c>
      <c r="D520" s="14"/>
      <c r="E520" s="16"/>
      <c r="F520" s="8">
        <f t="shared" si="54"/>
        <v>0</v>
      </c>
      <c r="G520" s="8">
        <f t="shared" si="55"/>
        <v>0</v>
      </c>
      <c r="H520" s="8">
        <f t="shared" si="56"/>
        <v>0</v>
      </c>
    </row>
    <row r="521" spans="1:8" ht="10.5">
      <c r="A521" s="3">
        <v>463</v>
      </c>
      <c r="B521" s="5" t="s">
        <v>396</v>
      </c>
      <c r="C521" s="4">
        <v>1</v>
      </c>
      <c r="D521" s="14"/>
      <c r="E521" s="16"/>
      <c r="F521" s="8">
        <f t="shared" si="54"/>
        <v>0</v>
      </c>
      <c r="G521" s="8">
        <f t="shared" si="55"/>
        <v>0</v>
      </c>
      <c r="H521" s="8">
        <f t="shared" si="56"/>
        <v>0</v>
      </c>
    </row>
    <row r="522" spans="1:8" ht="21">
      <c r="A522" s="3">
        <v>464</v>
      </c>
      <c r="B522" s="5" t="s">
        <v>397</v>
      </c>
      <c r="C522" s="4">
        <v>8</v>
      </c>
      <c r="D522" s="14"/>
      <c r="E522" s="16"/>
      <c r="F522" s="8">
        <f t="shared" si="54"/>
        <v>0</v>
      </c>
      <c r="G522" s="8">
        <f t="shared" si="55"/>
        <v>0</v>
      </c>
      <c r="H522" s="8">
        <f t="shared" si="56"/>
        <v>0</v>
      </c>
    </row>
    <row r="523" spans="1:8" ht="42">
      <c r="A523" s="3">
        <v>465</v>
      </c>
      <c r="B523" s="5" t="s">
        <v>398</v>
      </c>
      <c r="C523" s="4">
        <v>1</v>
      </c>
      <c r="D523" s="14"/>
      <c r="E523" s="16"/>
      <c r="F523" s="8">
        <f t="shared" si="54"/>
        <v>0</v>
      </c>
      <c r="G523" s="8">
        <f t="shared" si="55"/>
        <v>0</v>
      </c>
      <c r="H523" s="8">
        <f t="shared" si="56"/>
        <v>0</v>
      </c>
    </row>
    <row r="524" spans="1:8" ht="19.5" customHeight="1">
      <c r="A524" s="17" t="s">
        <v>511</v>
      </c>
      <c r="B524" s="18"/>
      <c r="C524" s="11"/>
      <c r="D524" s="12"/>
      <c r="E524" s="11"/>
      <c r="F524" s="13">
        <f>SUM(F510:F523)</f>
        <v>0</v>
      </c>
      <c r="G524" s="13">
        <f>SUM(G510:G523)</f>
        <v>0</v>
      </c>
      <c r="H524" s="13">
        <f>SUM(H510:H523)</f>
        <v>0</v>
      </c>
    </row>
    <row r="525" spans="1:8" ht="49.5" customHeight="1">
      <c r="A525" s="17" t="s">
        <v>227</v>
      </c>
      <c r="B525" s="21"/>
      <c r="C525" s="21"/>
      <c r="D525" s="21"/>
      <c r="E525" s="21"/>
      <c r="F525" s="21"/>
      <c r="G525" s="21"/>
      <c r="H525" s="20"/>
    </row>
    <row r="526" spans="1:8" ht="10.5">
      <c r="A526" s="3">
        <v>466</v>
      </c>
      <c r="B526" s="5" t="s">
        <v>358</v>
      </c>
      <c r="C526" s="4">
        <v>5</v>
      </c>
      <c r="D526" s="14"/>
      <c r="E526" s="16"/>
      <c r="F526" s="8">
        <f aca="true" t="shared" si="57" ref="F526:F537">C526*D526</f>
        <v>0</v>
      </c>
      <c r="G526" s="8">
        <f aca="true" t="shared" si="58" ref="G526:G537">(F526*E526)/100</f>
        <v>0</v>
      </c>
      <c r="H526" s="8">
        <f aca="true" t="shared" si="59" ref="H526:H537">F526+G526</f>
        <v>0</v>
      </c>
    </row>
    <row r="527" spans="1:8" ht="21">
      <c r="A527" s="3">
        <v>467</v>
      </c>
      <c r="B527" s="5" t="s">
        <v>363</v>
      </c>
      <c r="C527" s="4">
        <v>3</v>
      </c>
      <c r="D527" s="14"/>
      <c r="E527" s="16"/>
      <c r="F527" s="8">
        <f t="shared" si="57"/>
        <v>0</v>
      </c>
      <c r="G527" s="8">
        <f t="shared" si="58"/>
        <v>0</v>
      </c>
      <c r="H527" s="8">
        <f t="shared" si="59"/>
        <v>0</v>
      </c>
    </row>
    <row r="528" spans="1:8" ht="10.5">
      <c r="A528" s="3">
        <v>468</v>
      </c>
      <c r="B528" s="5" t="s">
        <v>318</v>
      </c>
      <c r="C528" s="4">
        <v>1</v>
      </c>
      <c r="D528" s="14"/>
      <c r="E528" s="16"/>
      <c r="F528" s="8">
        <f t="shared" si="57"/>
        <v>0</v>
      </c>
      <c r="G528" s="8">
        <f t="shared" si="58"/>
        <v>0</v>
      </c>
      <c r="H528" s="8">
        <f t="shared" si="59"/>
        <v>0</v>
      </c>
    </row>
    <row r="529" spans="1:8" ht="10.5">
      <c r="A529" s="3">
        <v>469</v>
      </c>
      <c r="B529" s="5" t="s">
        <v>320</v>
      </c>
      <c r="C529" s="4">
        <v>1</v>
      </c>
      <c r="D529" s="14"/>
      <c r="E529" s="16"/>
      <c r="F529" s="8">
        <f t="shared" si="57"/>
        <v>0</v>
      </c>
      <c r="G529" s="8">
        <f t="shared" si="58"/>
        <v>0</v>
      </c>
      <c r="H529" s="8">
        <f t="shared" si="59"/>
        <v>0</v>
      </c>
    </row>
    <row r="530" spans="1:8" ht="21">
      <c r="A530" s="3">
        <v>470</v>
      </c>
      <c r="B530" s="5" t="s">
        <v>399</v>
      </c>
      <c r="C530" s="4">
        <v>1</v>
      </c>
      <c r="D530" s="14"/>
      <c r="E530" s="16"/>
      <c r="F530" s="8">
        <f t="shared" si="57"/>
        <v>0</v>
      </c>
      <c r="G530" s="8">
        <f t="shared" si="58"/>
        <v>0</v>
      </c>
      <c r="H530" s="8">
        <f t="shared" si="59"/>
        <v>0</v>
      </c>
    </row>
    <row r="531" spans="1:8" ht="31.5">
      <c r="A531" s="3">
        <v>471</v>
      </c>
      <c r="B531" s="5" t="s">
        <v>400</v>
      </c>
      <c r="C531" s="4">
        <v>2</v>
      </c>
      <c r="D531" s="14"/>
      <c r="E531" s="16"/>
      <c r="F531" s="8">
        <f t="shared" si="57"/>
        <v>0</v>
      </c>
      <c r="G531" s="8">
        <f t="shared" si="58"/>
        <v>0</v>
      </c>
      <c r="H531" s="8">
        <f t="shared" si="59"/>
        <v>0</v>
      </c>
    </row>
    <row r="532" spans="1:8" ht="31.5">
      <c r="A532" s="3">
        <v>472</v>
      </c>
      <c r="B532" s="5" t="s">
        <v>401</v>
      </c>
      <c r="C532" s="4">
        <v>1</v>
      </c>
      <c r="D532" s="14"/>
      <c r="E532" s="16"/>
      <c r="F532" s="8">
        <f t="shared" si="57"/>
        <v>0</v>
      </c>
      <c r="G532" s="8">
        <f t="shared" si="58"/>
        <v>0</v>
      </c>
      <c r="H532" s="8">
        <f t="shared" si="59"/>
        <v>0</v>
      </c>
    </row>
    <row r="533" spans="1:8" ht="21">
      <c r="A533" s="3">
        <v>473</v>
      </c>
      <c r="B533" s="5" t="s">
        <v>402</v>
      </c>
      <c r="C533" s="4">
        <v>8</v>
      </c>
      <c r="D533" s="14"/>
      <c r="E533" s="16"/>
      <c r="F533" s="8">
        <f t="shared" si="57"/>
        <v>0</v>
      </c>
      <c r="G533" s="8">
        <f t="shared" si="58"/>
        <v>0</v>
      </c>
      <c r="H533" s="8">
        <f t="shared" si="59"/>
        <v>0</v>
      </c>
    </row>
    <row r="534" spans="1:8" ht="10.5">
      <c r="A534" s="3">
        <v>474</v>
      </c>
      <c r="B534" s="5" t="s">
        <v>403</v>
      </c>
      <c r="C534" s="4">
        <v>1</v>
      </c>
      <c r="D534" s="14"/>
      <c r="E534" s="16"/>
      <c r="F534" s="8">
        <f t="shared" si="57"/>
        <v>0</v>
      </c>
      <c r="G534" s="8">
        <f t="shared" si="58"/>
        <v>0</v>
      </c>
      <c r="H534" s="8">
        <f t="shared" si="59"/>
        <v>0</v>
      </c>
    </row>
    <row r="535" spans="1:8" ht="42">
      <c r="A535" s="3">
        <v>475</v>
      </c>
      <c r="B535" s="5" t="s">
        <v>404</v>
      </c>
      <c r="C535" s="4">
        <v>1</v>
      </c>
      <c r="D535" s="14"/>
      <c r="E535" s="16"/>
      <c r="F535" s="8">
        <f t="shared" si="57"/>
        <v>0</v>
      </c>
      <c r="G535" s="8">
        <f t="shared" si="58"/>
        <v>0</v>
      </c>
      <c r="H535" s="8">
        <f t="shared" si="59"/>
        <v>0</v>
      </c>
    </row>
    <row r="536" spans="1:8" ht="21">
      <c r="A536" s="3">
        <v>476</v>
      </c>
      <c r="B536" s="5" t="s">
        <v>405</v>
      </c>
      <c r="C536" s="4">
        <v>1</v>
      </c>
      <c r="D536" s="14"/>
      <c r="E536" s="16"/>
      <c r="F536" s="8">
        <f t="shared" si="57"/>
        <v>0</v>
      </c>
      <c r="G536" s="8">
        <f t="shared" si="58"/>
        <v>0</v>
      </c>
      <c r="H536" s="8">
        <f t="shared" si="59"/>
        <v>0</v>
      </c>
    </row>
    <row r="537" spans="1:8" ht="21">
      <c r="A537" s="3">
        <v>477</v>
      </c>
      <c r="B537" s="5" t="s">
        <v>406</v>
      </c>
      <c r="C537" s="4">
        <v>1</v>
      </c>
      <c r="D537" s="14"/>
      <c r="E537" s="16"/>
      <c r="F537" s="8">
        <f t="shared" si="57"/>
        <v>0</v>
      </c>
      <c r="G537" s="8">
        <f t="shared" si="58"/>
        <v>0</v>
      </c>
      <c r="H537" s="8">
        <f t="shared" si="59"/>
        <v>0</v>
      </c>
    </row>
    <row r="538" spans="1:8" ht="19.5" customHeight="1">
      <c r="A538" s="17" t="s">
        <v>511</v>
      </c>
      <c r="B538" s="18"/>
      <c r="C538" s="11"/>
      <c r="D538" s="12"/>
      <c r="E538" s="11"/>
      <c r="F538" s="13">
        <f>SUM(F526:F537)</f>
        <v>0</v>
      </c>
      <c r="G538" s="13">
        <f>SUM(G526:G537)</f>
        <v>0</v>
      </c>
      <c r="H538" s="13">
        <f>SUM(H526:H537)</f>
        <v>0</v>
      </c>
    </row>
    <row r="539" spans="1:8" ht="39.75" customHeight="1">
      <c r="A539" s="17" t="s">
        <v>228</v>
      </c>
      <c r="B539" s="21"/>
      <c r="C539" s="21"/>
      <c r="D539" s="21"/>
      <c r="E539" s="21"/>
      <c r="F539" s="21"/>
      <c r="G539" s="21"/>
      <c r="H539" s="20"/>
    </row>
    <row r="540" spans="1:8" ht="31.5">
      <c r="A540" s="3">
        <v>478</v>
      </c>
      <c r="B540" s="5" t="s">
        <v>407</v>
      </c>
      <c r="C540" s="4">
        <v>2</v>
      </c>
      <c r="D540" s="14"/>
      <c r="E540" s="16"/>
      <c r="F540" s="8">
        <f aca="true" t="shared" si="60" ref="F540:F548">C540*D540</f>
        <v>0</v>
      </c>
      <c r="G540" s="8">
        <f aca="true" t="shared" si="61" ref="G540:G548">(F540*E540)/100</f>
        <v>0</v>
      </c>
      <c r="H540" s="8">
        <f aca="true" t="shared" si="62" ref="H540:H548">F540+G540</f>
        <v>0</v>
      </c>
    </row>
    <row r="541" spans="1:8" ht="31.5">
      <c r="A541" s="3">
        <v>479</v>
      </c>
      <c r="B541" s="5" t="s">
        <v>408</v>
      </c>
      <c r="C541" s="4">
        <v>1</v>
      </c>
      <c r="D541" s="14"/>
      <c r="E541" s="16"/>
      <c r="F541" s="8">
        <f t="shared" si="60"/>
        <v>0</v>
      </c>
      <c r="G541" s="8">
        <f t="shared" si="61"/>
        <v>0</v>
      </c>
      <c r="H541" s="8">
        <f t="shared" si="62"/>
        <v>0</v>
      </c>
    </row>
    <row r="542" spans="1:8" ht="31.5">
      <c r="A542" s="3">
        <v>480</v>
      </c>
      <c r="B542" s="5" t="s">
        <v>409</v>
      </c>
      <c r="C542" s="4">
        <v>2</v>
      </c>
      <c r="D542" s="14"/>
      <c r="E542" s="16"/>
      <c r="F542" s="8">
        <f t="shared" si="60"/>
        <v>0</v>
      </c>
      <c r="G542" s="8">
        <f t="shared" si="61"/>
        <v>0</v>
      </c>
      <c r="H542" s="8">
        <f t="shared" si="62"/>
        <v>0</v>
      </c>
    </row>
    <row r="543" spans="1:8" ht="21">
      <c r="A543" s="3">
        <v>481</v>
      </c>
      <c r="B543" s="5" t="s">
        <v>410</v>
      </c>
      <c r="C543" s="4">
        <v>1</v>
      </c>
      <c r="D543" s="14"/>
      <c r="E543" s="16"/>
      <c r="F543" s="8">
        <f t="shared" si="60"/>
        <v>0</v>
      </c>
      <c r="G543" s="8">
        <f t="shared" si="61"/>
        <v>0</v>
      </c>
      <c r="H543" s="8">
        <f t="shared" si="62"/>
        <v>0</v>
      </c>
    </row>
    <row r="544" spans="1:8" ht="21">
      <c r="A544" s="3">
        <v>482</v>
      </c>
      <c r="B544" s="5" t="s">
        <v>411</v>
      </c>
      <c r="C544" s="4">
        <v>2</v>
      </c>
      <c r="D544" s="14"/>
      <c r="E544" s="16"/>
      <c r="F544" s="8">
        <f t="shared" si="60"/>
        <v>0</v>
      </c>
      <c r="G544" s="8">
        <f t="shared" si="61"/>
        <v>0</v>
      </c>
      <c r="H544" s="8">
        <f t="shared" si="62"/>
        <v>0</v>
      </c>
    </row>
    <row r="545" spans="1:8" ht="21">
      <c r="A545" s="3">
        <v>483</v>
      </c>
      <c r="B545" s="5" t="s">
        <v>412</v>
      </c>
      <c r="C545" s="4">
        <v>4</v>
      </c>
      <c r="D545" s="14"/>
      <c r="E545" s="16"/>
      <c r="F545" s="8">
        <f t="shared" si="60"/>
        <v>0</v>
      </c>
      <c r="G545" s="8">
        <f t="shared" si="61"/>
        <v>0</v>
      </c>
      <c r="H545" s="8">
        <f t="shared" si="62"/>
        <v>0</v>
      </c>
    </row>
    <row r="546" spans="1:8" ht="31.5">
      <c r="A546" s="3">
        <v>484</v>
      </c>
      <c r="B546" s="5" t="s">
        <v>413</v>
      </c>
      <c r="C546" s="4">
        <v>4</v>
      </c>
      <c r="D546" s="14"/>
      <c r="E546" s="16"/>
      <c r="F546" s="8">
        <f t="shared" si="60"/>
        <v>0</v>
      </c>
      <c r="G546" s="8">
        <f t="shared" si="61"/>
        <v>0</v>
      </c>
      <c r="H546" s="8">
        <f t="shared" si="62"/>
        <v>0</v>
      </c>
    </row>
    <row r="547" spans="1:8" ht="21">
      <c r="A547" s="3">
        <v>485</v>
      </c>
      <c r="B547" s="5" t="s">
        <v>414</v>
      </c>
      <c r="C547" s="4">
        <v>30</v>
      </c>
      <c r="D547" s="14"/>
      <c r="E547" s="16"/>
      <c r="F547" s="8">
        <f t="shared" si="60"/>
        <v>0</v>
      </c>
      <c r="G547" s="8">
        <f t="shared" si="61"/>
        <v>0</v>
      </c>
      <c r="H547" s="8">
        <f t="shared" si="62"/>
        <v>0</v>
      </c>
    </row>
    <row r="548" spans="1:8" ht="31.5">
      <c r="A548" s="3">
        <v>486</v>
      </c>
      <c r="B548" s="5" t="s">
        <v>415</v>
      </c>
      <c r="C548" s="4">
        <v>3</v>
      </c>
      <c r="D548" s="14"/>
      <c r="E548" s="16"/>
      <c r="F548" s="8">
        <f t="shared" si="60"/>
        <v>0</v>
      </c>
      <c r="G548" s="8">
        <f t="shared" si="61"/>
        <v>0</v>
      </c>
      <c r="H548" s="8">
        <f t="shared" si="62"/>
        <v>0</v>
      </c>
    </row>
    <row r="549" spans="1:8" ht="19.5" customHeight="1">
      <c r="A549" s="17" t="s">
        <v>511</v>
      </c>
      <c r="B549" s="18"/>
      <c r="C549" s="11"/>
      <c r="D549" s="12"/>
      <c r="E549" s="11"/>
      <c r="F549" s="13">
        <f>SUM(F540:F548)</f>
        <v>0</v>
      </c>
      <c r="G549" s="13">
        <f>SUM(G540:G548)</f>
        <v>0</v>
      </c>
      <c r="H549" s="13">
        <f>SUM(H540:H548)</f>
        <v>0</v>
      </c>
    </row>
    <row r="550" spans="1:8" ht="39.75" customHeight="1">
      <c r="A550" s="17" t="s">
        <v>229</v>
      </c>
      <c r="B550" s="21"/>
      <c r="C550" s="21"/>
      <c r="D550" s="21"/>
      <c r="E550" s="21"/>
      <c r="F550" s="21"/>
      <c r="G550" s="21"/>
      <c r="H550" s="20"/>
    </row>
    <row r="551" spans="1:8" ht="42">
      <c r="A551" s="3">
        <v>487</v>
      </c>
      <c r="B551" s="5" t="s">
        <v>416</v>
      </c>
      <c r="C551" s="3">
        <v>1</v>
      </c>
      <c r="D551" s="14"/>
      <c r="E551" s="16"/>
      <c r="F551" s="8">
        <f>C551*D551</f>
        <v>0</v>
      </c>
      <c r="G551" s="8">
        <f>(F551*E551)/100</f>
        <v>0</v>
      </c>
      <c r="H551" s="8">
        <f>F551+G551</f>
        <v>0</v>
      </c>
    </row>
    <row r="552" spans="1:8" ht="19.5" customHeight="1">
      <c r="A552" s="17" t="s">
        <v>511</v>
      </c>
      <c r="B552" s="18"/>
      <c r="C552" s="11"/>
      <c r="D552" s="12"/>
      <c r="E552" s="11"/>
      <c r="F552" s="13">
        <f>SUM(F551)</f>
        <v>0</v>
      </c>
      <c r="G552" s="13">
        <f>SUM(G551)</f>
        <v>0</v>
      </c>
      <c r="H552" s="13">
        <f>SUM(H551)</f>
        <v>0</v>
      </c>
    </row>
    <row r="553" spans="1:8" ht="39.75" customHeight="1">
      <c r="A553" s="17" t="s">
        <v>230</v>
      </c>
      <c r="B553" s="21"/>
      <c r="C553" s="21"/>
      <c r="D553" s="21"/>
      <c r="E553" s="21"/>
      <c r="F553" s="21"/>
      <c r="G553" s="21"/>
      <c r="H553" s="20"/>
    </row>
    <row r="554" spans="1:8" ht="31.5">
      <c r="A554" s="3">
        <v>488</v>
      </c>
      <c r="B554" s="5" t="s">
        <v>417</v>
      </c>
      <c r="C554" s="3">
        <v>1</v>
      </c>
      <c r="D554" s="14"/>
      <c r="E554" s="16"/>
      <c r="F554" s="8">
        <f>C554*D554</f>
        <v>0</v>
      </c>
      <c r="G554" s="8">
        <f>(F554*E554)/100</f>
        <v>0</v>
      </c>
      <c r="H554" s="8">
        <f>F554+G554</f>
        <v>0</v>
      </c>
    </row>
    <row r="555" spans="1:8" ht="19.5" customHeight="1">
      <c r="A555" s="17" t="s">
        <v>511</v>
      </c>
      <c r="B555" s="18"/>
      <c r="C555" s="11"/>
      <c r="D555" s="12"/>
      <c r="E555" s="11"/>
      <c r="F555" s="13">
        <f>SUM(F554)</f>
        <v>0</v>
      </c>
      <c r="G555" s="13">
        <f>SUM(G554)</f>
        <v>0</v>
      </c>
      <c r="H555" s="13">
        <f>SUM(H554)</f>
        <v>0</v>
      </c>
    </row>
    <row r="556" spans="1:8" ht="39.75" customHeight="1">
      <c r="A556" s="17" t="s">
        <v>231</v>
      </c>
      <c r="B556" s="21"/>
      <c r="C556" s="21"/>
      <c r="D556" s="21"/>
      <c r="E556" s="21"/>
      <c r="F556" s="21"/>
      <c r="G556" s="21"/>
      <c r="H556" s="20"/>
    </row>
    <row r="557" spans="1:8" ht="21">
      <c r="A557" s="3">
        <v>489</v>
      </c>
      <c r="B557" s="5" t="s">
        <v>418</v>
      </c>
      <c r="C557" s="3">
        <v>1</v>
      </c>
      <c r="D557" s="14"/>
      <c r="E557" s="16"/>
      <c r="F557" s="8">
        <f>C557*D557</f>
        <v>0</v>
      </c>
      <c r="G557" s="8">
        <f>(F557*E557)/100</f>
        <v>0</v>
      </c>
      <c r="H557" s="8">
        <f>F557+G557</f>
        <v>0</v>
      </c>
    </row>
    <row r="558" spans="1:8" ht="19.5" customHeight="1">
      <c r="A558" s="17" t="s">
        <v>511</v>
      </c>
      <c r="B558" s="18"/>
      <c r="C558" s="11"/>
      <c r="D558" s="12"/>
      <c r="E558" s="11"/>
      <c r="F558" s="13">
        <f>SUM(F557)</f>
        <v>0</v>
      </c>
      <c r="G558" s="13">
        <f>SUM(G557)</f>
        <v>0</v>
      </c>
      <c r="H558" s="13">
        <f>SUM(H557)</f>
        <v>0</v>
      </c>
    </row>
    <row r="559" spans="1:8" ht="39.75" customHeight="1">
      <c r="A559" s="17" t="s">
        <v>232</v>
      </c>
      <c r="B559" s="21"/>
      <c r="C559" s="21"/>
      <c r="D559" s="21"/>
      <c r="E559" s="21"/>
      <c r="F559" s="21"/>
      <c r="G559" s="21"/>
      <c r="H559" s="20"/>
    </row>
    <row r="560" spans="1:8" ht="21">
      <c r="A560" s="3">
        <v>490</v>
      </c>
      <c r="B560" s="5" t="s">
        <v>419</v>
      </c>
      <c r="C560" s="3">
        <v>1</v>
      </c>
      <c r="D560" s="14"/>
      <c r="E560" s="16"/>
      <c r="F560" s="8">
        <f>C560*D560</f>
        <v>0</v>
      </c>
      <c r="G560" s="8">
        <f>(F560*E560)/100</f>
        <v>0</v>
      </c>
      <c r="H560" s="8">
        <f>F560+G560</f>
        <v>0</v>
      </c>
    </row>
    <row r="561" spans="1:8" ht="19.5" customHeight="1">
      <c r="A561" s="17" t="s">
        <v>511</v>
      </c>
      <c r="B561" s="18"/>
      <c r="C561" s="11"/>
      <c r="D561" s="12"/>
      <c r="E561" s="11"/>
      <c r="F561" s="13">
        <f>SUM(F560)</f>
        <v>0</v>
      </c>
      <c r="G561" s="13">
        <f>SUM(G560)</f>
        <v>0</v>
      </c>
      <c r="H561" s="13">
        <f>SUM(H560)</f>
        <v>0</v>
      </c>
    </row>
    <row r="562" spans="1:8" ht="39.75" customHeight="1">
      <c r="A562" s="17" t="s">
        <v>233</v>
      </c>
      <c r="B562" s="21"/>
      <c r="C562" s="21"/>
      <c r="D562" s="21"/>
      <c r="E562" s="21"/>
      <c r="F562" s="21"/>
      <c r="G562" s="21"/>
      <c r="H562" s="20"/>
    </row>
    <row r="563" spans="1:8" ht="21">
      <c r="A563" s="3">
        <v>491</v>
      </c>
      <c r="B563" s="5" t="s">
        <v>420</v>
      </c>
      <c r="C563" s="4">
        <v>2</v>
      </c>
      <c r="D563" s="14"/>
      <c r="E563" s="16"/>
      <c r="F563" s="8">
        <f>C563*D563</f>
        <v>0</v>
      </c>
      <c r="G563" s="8">
        <f>(F563*E563)/100</f>
        <v>0</v>
      </c>
      <c r="H563" s="8">
        <f>F563+G563</f>
        <v>0</v>
      </c>
    </row>
    <row r="564" spans="1:8" ht="52.5">
      <c r="A564" s="3">
        <v>492</v>
      </c>
      <c r="B564" s="5" t="s">
        <v>421</v>
      </c>
      <c r="C564" s="4">
        <v>1</v>
      </c>
      <c r="D564" s="14"/>
      <c r="E564" s="16"/>
      <c r="F564" s="8">
        <f>C564*D564</f>
        <v>0</v>
      </c>
      <c r="G564" s="8">
        <f>(F564*E564)/100</f>
        <v>0</v>
      </c>
      <c r="H564" s="8">
        <f>F564+G564</f>
        <v>0</v>
      </c>
    </row>
    <row r="565" spans="1:8" ht="42">
      <c r="A565" s="3">
        <v>493</v>
      </c>
      <c r="B565" s="5" t="s">
        <v>422</v>
      </c>
      <c r="C565" s="4">
        <v>1</v>
      </c>
      <c r="D565" s="14"/>
      <c r="E565" s="16"/>
      <c r="F565" s="8">
        <f>C565*D565</f>
        <v>0</v>
      </c>
      <c r="G565" s="8">
        <f>(F565*E565)/100</f>
        <v>0</v>
      </c>
      <c r="H565" s="8">
        <f>F565+G565</f>
        <v>0</v>
      </c>
    </row>
    <row r="566" spans="1:8" ht="408.75" customHeight="1">
      <c r="A566" s="3">
        <v>494</v>
      </c>
      <c r="B566" s="5" t="s">
        <v>423</v>
      </c>
      <c r="C566" s="4">
        <v>3</v>
      </c>
      <c r="D566" s="14"/>
      <c r="E566" s="16"/>
      <c r="F566" s="8">
        <f>C566*D566</f>
        <v>0</v>
      </c>
      <c r="G566" s="8">
        <f>(F566*E566)/100</f>
        <v>0</v>
      </c>
      <c r="H566" s="8">
        <f>F566+G566</f>
        <v>0</v>
      </c>
    </row>
    <row r="567" spans="1:8" ht="19.5" customHeight="1">
      <c r="A567" s="19" t="s">
        <v>511</v>
      </c>
      <c r="B567" s="20"/>
      <c r="C567" s="11"/>
      <c r="D567" s="12"/>
      <c r="E567" s="11"/>
      <c r="F567" s="13">
        <f>SUM(F563:F566)</f>
        <v>0</v>
      </c>
      <c r="G567" s="13">
        <f>SUM(G563:G566)</f>
        <v>0</v>
      </c>
      <c r="H567" s="13">
        <f>SUM(H563:H566)</f>
        <v>0</v>
      </c>
    </row>
    <row r="568" spans="1:8" ht="19.5" customHeight="1">
      <c r="A568" s="19" t="s">
        <v>460</v>
      </c>
      <c r="B568" s="20"/>
      <c r="C568" s="11"/>
      <c r="D568" s="12"/>
      <c r="E568" s="11"/>
      <c r="F568" s="13">
        <f>F61+F70+F89+F110+F120+F146+F159+F219+F239+F249+F280+F300+F320+F350+F365+F471+F491+F508+F524+F538+F549+F552+F555+F558+F561+F567</f>
        <v>0</v>
      </c>
      <c r="G568" s="13">
        <f>G61+G70+G89+G110+G120+G146+G159+G219+G239+G249+G280+G300+G320+G350+G365+G471+G491+G508+G524+G538+G549+G552+G555+G558+G561+G567</f>
        <v>0</v>
      </c>
      <c r="H568" s="13">
        <f>H61+H70+H89+H110+H120+H146+H159+H219+H239+H249+H280+H300+H320+H350+H365+H471+H491+H508+H524+H538+H549+H552+H555+H558+H561+H567</f>
        <v>0</v>
      </c>
    </row>
    <row r="571" spans="1:8" ht="49.5" customHeight="1">
      <c r="A571" s="26" t="s">
        <v>213</v>
      </c>
      <c r="B571" s="27"/>
      <c r="C571" s="27"/>
      <c r="D571" s="27"/>
      <c r="E571" s="27"/>
      <c r="F571" s="27"/>
      <c r="G571" s="27"/>
      <c r="H571" s="27"/>
    </row>
    <row r="573" ht="21" customHeight="1"/>
    <row r="574" spans="1:8" ht="39.75" customHeight="1">
      <c r="A574" s="29" t="s">
        <v>214</v>
      </c>
      <c r="B574" s="30" t="s">
        <v>216</v>
      </c>
      <c r="C574" s="30" t="s">
        <v>217</v>
      </c>
      <c r="D574" s="30"/>
      <c r="E574" s="30" t="s">
        <v>215</v>
      </c>
      <c r="F574" s="30"/>
      <c r="G574" s="30" t="s">
        <v>218</v>
      </c>
      <c r="H574" s="30"/>
    </row>
    <row r="575" spans="1:8" ht="39.75" customHeight="1">
      <c r="A575" s="29"/>
      <c r="B575" s="29"/>
      <c r="C575" s="30"/>
      <c r="D575" s="30"/>
      <c r="E575" s="30"/>
      <c r="F575" s="30"/>
      <c r="G575" s="30"/>
      <c r="H575" s="30"/>
    </row>
    <row r="576" spans="1:8" ht="19.5" customHeight="1">
      <c r="A576" s="28"/>
      <c r="B576" s="28"/>
      <c r="C576" s="28"/>
      <c r="D576" s="28"/>
      <c r="E576" s="28"/>
      <c r="F576" s="28"/>
      <c r="G576" s="28"/>
      <c r="H576" s="28"/>
    </row>
    <row r="577" spans="1:8" ht="19.5" customHeight="1">
      <c r="A577" s="28"/>
      <c r="B577" s="28"/>
      <c r="C577" s="28"/>
      <c r="D577" s="28"/>
      <c r="E577" s="28"/>
      <c r="F577" s="28"/>
      <c r="G577" s="28"/>
      <c r="H577" s="28"/>
    </row>
    <row r="578" spans="1:8" ht="19.5" customHeight="1">
      <c r="A578" s="28"/>
      <c r="B578" s="28"/>
      <c r="C578" s="28"/>
      <c r="D578" s="28"/>
      <c r="E578" s="28"/>
      <c r="F578" s="28"/>
      <c r="G578" s="28"/>
      <c r="H578" s="28"/>
    </row>
    <row r="579" spans="1:8" ht="19.5" customHeight="1">
      <c r="A579" s="28"/>
      <c r="B579" s="28"/>
      <c r="C579" s="28"/>
      <c r="D579" s="28"/>
      <c r="E579" s="28"/>
      <c r="F579" s="28"/>
      <c r="G579" s="28"/>
      <c r="H579" s="28"/>
    </row>
  </sheetData>
  <mergeCells count="72">
    <mergeCell ref="G576:H577"/>
    <mergeCell ref="G578:H579"/>
    <mergeCell ref="C576:D577"/>
    <mergeCell ref="C578:D579"/>
    <mergeCell ref="E576:F577"/>
    <mergeCell ref="E578:F579"/>
    <mergeCell ref="G574:H575"/>
    <mergeCell ref="E574:F575"/>
    <mergeCell ref="C574:D575"/>
    <mergeCell ref="B574:B575"/>
    <mergeCell ref="A576:A577"/>
    <mergeCell ref="A578:A579"/>
    <mergeCell ref="B576:B577"/>
    <mergeCell ref="B578:B579"/>
    <mergeCell ref="A574:A575"/>
    <mergeCell ref="A18:H18"/>
    <mergeCell ref="A16:H16"/>
    <mergeCell ref="A12:H12"/>
    <mergeCell ref="A571:H571"/>
    <mergeCell ref="A22:H22"/>
    <mergeCell ref="A366:H366"/>
    <mergeCell ref="A351:H351"/>
    <mergeCell ref="A321:H321"/>
    <mergeCell ref="A301:H301"/>
    <mergeCell ref="A281:H281"/>
    <mergeCell ref="A250:H250"/>
    <mergeCell ref="A220:H220"/>
    <mergeCell ref="A160:H160"/>
    <mergeCell ref="A147:H147"/>
    <mergeCell ref="A121:H121"/>
    <mergeCell ref="A111:H111"/>
    <mergeCell ref="A90:H90"/>
    <mergeCell ref="A71:H71"/>
    <mergeCell ref="A62:H62"/>
    <mergeCell ref="A472:H472"/>
    <mergeCell ref="A492:H492"/>
    <mergeCell ref="A509:H509"/>
    <mergeCell ref="A219:B219"/>
    <mergeCell ref="A239:B239"/>
    <mergeCell ref="A249:B249"/>
    <mergeCell ref="A280:B280"/>
    <mergeCell ref="A300:B300"/>
    <mergeCell ref="A320:B320"/>
    <mergeCell ref="A562:H562"/>
    <mergeCell ref="A559:H559"/>
    <mergeCell ref="A556:H556"/>
    <mergeCell ref="A553:H553"/>
    <mergeCell ref="A555:B555"/>
    <mergeCell ref="A558:B558"/>
    <mergeCell ref="A240:H240"/>
    <mergeCell ref="A567:B567"/>
    <mergeCell ref="A568:B568"/>
    <mergeCell ref="A61:B61"/>
    <mergeCell ref="A70:B70"/>
    <mergeCell ref="A89:B89"/>
    <mergeCell ref="A110:B110"/>
    <mergeCell ref="A120:B120"/>
    <mergeCell ref="A146:B146"/>
    <mergeCell ref="A159:B159"/>
    <mergeCell ref="A350:B350"/>
    <mergeCell ref="A365:B365"/>
    <mergeCell ref="A471:B471"/>
    <mergeCell ref="A491:B491"/>
    <mergeCell ref="A561:B561"/>
    <mergeCell ref="A508:B508"/>
    <mergeCell ref="A524:B524"/>
    <mergeCell ref="A538:B538"/>
    <mergeCell ref="A549:B549"/>
    <mergeCell ref="A525:H525"/>
    <mergeCell ref="A539:H539"/>
    <mergeCell ref="A550:H550"/>
    <mergeCell ref="A552:B55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2012-11-23T14:10:24Z</cp:lastPrinted>
  <dcterms:created xsi:type="dcterms:W3CDTF">2012-11-23T07:55:05Z</dcterms:created>
  <dcterms:modified xsi:type="dcterms:W3CDTF">2012-11-23T14:10:58Z</dcterms:modified>
  <cp:category/>
  <cp:version/>
  <cp:contentType/>
  <cp:contentStatus/>
</cp:coreProperties>
</file>