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9"/>
  </bookViews>
  <sheets>
    <sheet name="Wzór-1" sheetId="1" r:id="rId1"/>
    <sheet name="Wzór-2" sheetId="2" r:id="rId2"/>
    <sheet name="Wzór-3" sheetId="3" r:id="rId3"/>
    <sheet name="Wzór-4" sheetId="4" r:id="rId4"/>
    <sheet name="Wzór-5" sheetId="5" r:id="rId5"/>
    <sheet name="Wzór-5a" sheetId="6" r:id="rId6"/>
    <sheet name="Wzór-6a" sheetId="7" r:id="rId7"/>
    <sheet name="Wzór-6b" sheetId="8" r:id="rId8"/>
    <sheet name="Wzór-7" sheetId="9" r:id="rId9"/>
    <sheet name="Wzór-8" sheetId="10" r:id="rId10"/>
    <sheet name="Arkusz3" sheetId="11" r:id="rId11"/>
  </sheets>
  <definedNames>
    <definedName name="_xlnm.Print_Area" localSheetId="0">'Wzór-1'!$A$1:$H$40</definedName>
    <definedName name="_xlnm.Print_Area" localSheetId="6">'Wzór-6a'!$A$1:$H$53</definedName>
    <definedName name="_xlnm.Print_Area" localSheetId="7">'Wzór-6b'!$A$1:$K$61</definedName>
    <definedName name="_xlnm.Print_Area" localSheetId="8">'Wzór-7'!$A$1:$J$24</definedName>
    <definedName name="_xlnm.Print_Area" localSheetId="9">'Wzór-8'!$A$1:$J$39</definedName>
    <definedName name="_xlnm.Print_Titles" localSheetId="8">'Wzór-7'!$5:$6</definedName>
  </definedNames>
  <calcPr fullCalcOnLoad="1"/>
</workbook>
</file>

<file path=xl/sharedStrings.xml><?xml version="1.0" encoding="utf-8"?>
<sst xmlns="http://schemas.openxmlformats.org/spreadsheetml/2006/main" count="339" uniqueCount="207">
  <si>
    <t>L.p.</t>
  </si>
  <si>
    <t>Przewidywane wykonanie w roku bieżącym</t>
  </si>
  <si>
    <t>Nazwa jednostki organizacyjnej:</t>
  </si>
  <si>
    <t>RAZEM</t>
  </si>
  <si>
    <t>Data sporządzenia:</t>
  </si>
  <si>
    <t>Podpis sporządzajacego:</t>
  </si>
  <si>
    <t>WYDATKI</t>
  </si>
  <si>
    <t>Wyszczególnienie zadań rzeczowych</t>
  </si>
  <si>
    <t xml:space="preserve">  
Nazwa programu / Nazwa zadania                                                                    </t>
  </si>
  <si>
    <t>Rozdz.</t>
  </si>
  <si>
    <t>w tym:</t>
  </si>
  <si>
    <t>Przychody własne; w tym:</t>
  </si>
  <si>
    <t>Sprzedaż usług</t>
  </si>
  <si>
    <t>Sprzedaż towarów</t>
  </si>
  <si>
    <t>Najem i dzierżawa</t>
  </si>
  <si>
    <t>Sprzedaż środków trwałych</t>
  </si>
  <si>
    <t>Inne ……………………….</t>
  </si>
  <si>
    <t>Przewidywane wykonanie w bieżącym roku</t>
  </si>
  <si>
    <t>Koszty; w tym:</t>
  </si>
  <si>
    <t>Wynagrodzenia</t>
  </si>
  <si>
    <t>Skadki ZUS I FP</t>
  </si>
  <si>
    <t>Odpis na Fundusz Socjalny</t>
  </si>
  <si>
    <t>Materiay i wyposażenie</t>
  </si>
  <si>
    <t>Energia</t>
  </si>
  <si>
    <t>Usłygi obce</t>
  </si>
  <si>
    <t>Podróże służbowe</t>
  </si>
  <si>
    <t>Ubezpieczenia</t>
  </si>
  <si>
    <t>Inne …………………………….</t>
  </si>
  <si>
    <t>Zapotrzebowanie na dotację              (Różnica 2-1)</t>
  </si>
  <si>
    <t>Lata</t>
  </si>
  <si>
    <t>Wynik na działalności</t>
  </si>
  <si>
    <t>Wyszczególnienie</t>
  </si>
  <si>
    <t>Liczba etatów</t>
  </si>
  <si>
    <t>1.</t>
  </si>
  <si>
    <t>2.</t>
  </si>
  <si>
    <t>3.</t>
  </si>
  <si>
    <t>4.</t>
  </si>
  <si>
    <t>5.</t>
  </si>
  <si>
    <t xml:space="preserve">Dochody bieżące; w tym: </t>
  </si>
  <si>
    <t>Wskaźnik  %       (kol.7/kol.6)</t>
  </si>
  <si>
    <t>Dochody majątkowe; w tym:</t>
  </si>
  <si>
    <t>§</t>
  </si>
  <si>
    <t>1. Klasyfikacja paragrafów dochodów jest czterocyfrowa: czwartą cyfrą jest odopwiednio cyfra od 0 do 9.</t>
  </si>
  <si>
    <t>Uwagi:</t>
  </si>
  <si>
    <t>1. Klasyfikacja paragrafów wydatków jest czterocyfrowa: czwartą cyfrą jest odopwiednio cyfra od 0 do 9.</t>
  </si>
  <si>
    <t>Kategoria zadania:</t>
  </si>
  <si>
    <t>a) należy szczegółowo opisać: wydatki związane z poszczególnymi zadaniami w układzie paragrafowym.</t>
  </si>
  <si>
    <t>b) wynagrodzenia oraz odpisy od wynagrodzeń winny być zgodne z kalulacją płac</t>
  </si>
  <si>
    <t>c) należy w opisie oznaczyć wydatki  które są kontynuacją wcześniej podpisanej umowy.</t>
  </si>
  <si>
    <t>GWW</t>
  </si>
  <si>
    <t>zadania własne finansowane środkami własnymi</t>
  </si>
  <si>
    <t>GWD</t>
  </si>
  <si>
    <t>zadania własne finansowane z dotacji budżetu państwa</t>
  </si>
  <si>
    <t>GZU</t>
  </si>
  <si>
    <t>zadania zlecone ustawą</t>
  </si>
  <si>
    <t>GZP</t>
  </si>
  <si>
    <t>zadania zlecone na podstawie porozumień</t>
  </si>
  <si>
    <t>Objaśnienia do zadania:</t>
  </si>
  <si>
    <t>Kategorie zadania;</t>
  </si>
  <si>
    <t>Razem
miesiąc</t>
  </si>
  <si>
    <t>Razem
od I do XII</t>
  </si>
  <si>
    <t>zasadn.</t>
  </si>
  <si>
    <t>ponadwym</t>
  </si>
  <si>
    <t>STAŻYSTA</t>
  </si>
  <si>
    <t>pozostałe kwalifikacje</t>
  </si>
  <si>
    <t>KONTRAKTOWY</t>
  </si>
  <si>
    <t>MIANOWANY</t>
  </si>
  <si>
    <t>DYPLOMOWANY</t>
  </si>
  <si>
    <t>Razem - miesiąc</t>
  </si>
  <si>
    <t>x</t>
  </si>
  <si>
    <t xml:space="preserve">Razem od I do XII </t>
  </si>
  <si>
    <t>INNE SKŁADNIKI FUNDUSZU PŁAC NAUCZYCIELI</t>
  </si>
  <si>
    <t>WYSZCZEGÓLNIENIE</t>
  </si>
  <si>
    <t>RAZEM MIESIĘCZNIE</t>
  </si>
  <si>
    <t>Dodatek z warunki pracy</t>
  </si>
  <si>
    <t>Razem miesięcznie:</t>
  </si>
  <si>
    <t>Razem od I do XII  r.</t>
  </si>
  <si>
    <t xml:space="preserve">TABELA KALKULACYJNA ZATRUDNIENIA I FUNDUSZU WYNAGRODZEŃ </t>
  </si>
  <si>
    <t>Płaca</t>
  </si>
  <si>
    <t>1)</t>
  </si>
  <si>
    <t>2)</t>
  </si>
  <si>
    <t>3)</t>
  </si>
  <si>
    <t>4)</t>
  </si>
  <si>
    <t>Administracja i obsługa</t>
  </si>
  <si>
    <t>Stanowisko</t>
  </si>
  <si>
    <t>Zasadn.</t>
  </si>
  <si>
    <t>Premia</t>
  </si>
  <si>
    <t>Dod.funk.</t>
  </si>
  <si>
    <t>Wys.lat</t>
  </si>
  <si>
    <t>Dodatek  specjalny</t>
  </si>
  <si>
    <t>Inne np. godziny</t>
  </si>
  <si>
    <t xml:space="preserve">Razem
od I do XII </t>
  </si>
  <si>
    <t>Dyrektor</t>
  </si>
  <si>
    <t xml:space="preserve">Gł księgowy </t>
  </si>
  <si>
    <t xml:space="preserve">Razem </t>
  </si>
  <si>
    <t xml:space="preserve">Ogółem od I do XII  </t>
  </si>
  <si>
    <t>Razem wynagrodzenia obsługi i administracji</t>
  </si>
  <si>
    <t>INNE SKŁADNIKI FUNDUSZU PŁAC</t>
  </si>
  <si>
    <t>Administracja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</si>
  <si>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</si>
  <si>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</si>
  <si>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</si>
  <si>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</si>
  <si>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</si>
  <si>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</si>
  <si>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</si>
  <si>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</si>
  <si>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</si>
  <si>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</si>
  <si>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</si>
  <si>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</si>
  <si>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</si>
  <si>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</si>
  <si>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 xml:space="preserve">Nagrody </t>
  </si>
  <si>
    <t>Ekwiwalenty</t>
  </si>
  <si>
    <t>Odprawy</t>
  </si>
  <si>
    <t xml:space="preserve">Jubileusze </t>
  </si>
  <si>
    <t>Pozostałe</t>
  </si>
  <si>
    <t>Obsługa (produkcja)</t>
  </si>
  <si>
    <t>Lp.</t>
  </si>
  <si>
    <t>Treść</t>
  </si>
  <si>
    <t>I.</t>
  </si>
  <si>
    <t xml:space="preserve">Stan środków obrotowych na początek roku
</t>
  </si>
  <si>
    <t>II.</t>
  </si>
  <si>
    <t>Przychody ogółem, z tego:</t>
  </si>
  <si>
    <t>inne zwiększenia</t>
  </si>
  <si>
    <t>III.</t>
  </si>
  <si>
    <t>Ogółem  (I+II)</t>
  </si>
  <si>
    <t>IV.</t>
  </si>
  <si>
    <t>Koszty i inne obciążenia, z tego:</t>
  </si>
  <si>
    <t xml:space="preserve">odpisy amortyzazcji </t>
  </si>
  <si>
    <t>inne zmniejszenia</t>
  </si>
  <si>
    <t>V.</t>
  </si>
  <si>
    <t>Podatek dochodowy od osób prawnych</t>
  </si>
  <si>
    <t>VI.</t>
  </si>
  <si>
    <t>Wpłata do budżetu nadwyżki środków obrotowych</t>
  </si>
  <si>
    <t>VII.</t>
  </si>
  <si>
    <t xml:space="preserve">Stan środków obrotowych na koniec roku 
</t>
  </si>
  <si>
    <t>VIIII.</t>
  </si>
  <si>
    <t>Ogółem (III+IV+V+VI)</t>
  </si>
  <si>
    <t>Dział:</t>
  </si>
  <si>
    <t>Rozdział:</t>
  </si>
  <si>
    <t>Wskaźnik  %       (kol.5/kol.4)</t>
  </si>
  <si>
    <t>1. Klasyfikacja paragrafów jest czterocyfrowa: czwartą cyfrą jest odopwiednio cyfra od 0 do 9.</t>
  </si>
  <si>
    <t>Okres relalizacji</t>
  </si>
  <si>
    <t>Wartość kosztorysowa</t>
  </si>
  <si>
    <t>Termin rozp.</t>
  </si>
  <si>
    <t>Termin zakoń.</t>
  </si>
  <si>
    <t>Środki własne</t>
  </si>
  <si>
    <t>Środki obce</t>
  </si>
  <si>
    <t xml:space="preserve"> L.p.
</t>
  </si>
  <si>
    <t>Dz.</t>
  </si>
  <si>
    <t>Roz.</t>
  </si>
  <si>
    <t>DOCHODY</t>
  </si>
  <si>
    <t>OGÓŁEM</t>
  </si>
  <si>
    <t>Wskaźnik  %       (kol.6/kol.5)</t>
  </si>
  <si>
    <t>Wskaźnik  %       (kol.9/kol.8)</t>
  </si>
  <si>
    <t>KALKULACJA KWOTY DOTACJI DLA INSTYTUCJI KULTURY</t>
  </si>
  <si>
    <t xml:space="preserve">PLAN DOCHODÓW </t>
  </si>
  <si>
    <t>PLAN WYDATKÓW</t>
  </si>
  <si>
    <t>PLAN PRZYCHODÓW I KOSZTÓW - ZAKŁAD BUDŻETOWY</t>
  </si>
  <si>
    <t>ZAKRESY RZECZOWE INWESTYCJI</t>
  </si>
  <si>
    <t xml:space="preserve"> OCHRONY ŚRODOWISKA I GOSPODARKI WODNEJ</t>
  </si>
  <si>
    <t>PLANU DOCHODÓW I WYDATKÓW  W ZAKRESIE FINANSOWANIA</t>
  </si>
  <si>
    <t>PLAN DOCHODÓW Z TYTUŁU WYDAWANIA ZEZWOLEŃ NA SPRZEDAŻ NAPOJÓW ALKOHOLOWYCH I WYDATKÓW ZWIĄZANYCH Z REALIZACJĄ ZADAŃ WYNIKAJĄCYCH Z GMINNEGO PROGRAMU PROFILAKTYKI I ROZWIĄZYWANIA PROBLEMÓW ALKOHOLOWYCH oraz GMINNEGO PROGRAMU PROFILAKTYKI I PRZECIWDZIAŁANIA NARKOMANII</t>
  </si>
  <si>
    <t>OGÓŁEM (1+2)</t>
  </si>
  <si>
    <t>Wskaźnik  %       (kol.4/kol.3)</t>
  </si>
  <si>
    <t xml:space="preserve">PLAN WYDATKÓW INWESTYCYJNYCH </t>
  </si>
  <si>
    <t>2012r. (prognoza)</t>
  </si>
  <si>
    <t xml:space="preserve">2010r. </t>
  </si>
  <si>
    <t>Przewidywane wykonanie za 2012 rok</t>
  </si>
  <si>
    <t>Projekt planu na 2013 rok</t>
  </si>
  <si>
    <t>Plan 2013r.</t>
  </si>
  <si>
    <t>2011r.</t>
  </si>
  <si>
    <t>2013r. (prognoza)</t>
  </si>
  <si>
    <t>Planowane nakłady do  31.12.2012r.</t>
  </si>
  <si>
    <t>Plan na 2013r.</t>
  </si>
  <si>
    <t>Środki niezbędne na realizację inwestycji po 2013r.</t>
  </si>
  <si>
    <t>Zakres rzeczowy zadania w 2013r.</t>
  </si>
  <si>
    <t>Efekt realizacji planowanego na 2013r. zakresu rzeczowego</t>
  </si>
  <si>
    <t>ponadwym.</t>
  </si>
  <si>
    <t>magister z przyg. ped.</t>
  </si>
  <si>
    <t>magister bez  przygotowania pedagogicznego, licencjat z przyg. ped.</t>
  </si>
  <si>
    <t>licencjat bez przyg. ped, kolegium nauczycielskie lub języków obcych</t>
  </si>
  <si>
    <t>Dodatek motywacyjny nauczyciele</t>
  </si>
  <si>
    <t>Dodatek stażowy</t>
  </si>
  <si>
    <t>Dodatek funkcyjny</t>
  </si>
  <si>
    <t>Dodatek za opiekuna stażu</t>
  </si>
  <si>
    <t>Dodatek motywacyjny dyrektora</t>
  </si>
  <si>
    <t>……………………………</t>
  </si>
  <si>
    <t>Miejsce, data sporządzenia</t>
  </si>
  <si>
    <t>…………………………..</t>
  </si>
  <si>
    <t>………………………………………</t>
  </si>
  <si>
    <t>Główny Księgowy</t>
  </si>
  <si>
    <t>Kierownik jednostki/ Naczelnik Wydziału</t>
  </si>
  <si>
    <t>Sporządził ………………….</t>
  </si>
  <si>
    <t>Telefon ………………………</t>
  </si>
  <si>
    <t>(wg stanu zatrudnienia na miesiąc wrzesień 2012 r. oraz zgodnie ze sprawozdaniem EN bez wzrostu wynagrodzeń)</t>
  </si>
  <si>
    <t>(wg stanu zatrudnienia na miesiąc wrzesień 2012 r. oraz bez wzrostu wynagrodzeń)</t>
  </si>
  <si>
    <t>Razem wynagr. osobowe</t>
  </si>
  <si>
    <t>Przewidywane wykonanie 
za 2012 rok</t>
  </si>
  <si>
    <t>Plan na 
2013 rok</t>
  </si>
  <si>
    <t>Przewidywane wykonanie 
za 2012 rok*</t>
  </si>
  <si>
    <t>Źródła  dochodów</t>
  </si>
  <si>
    <t>2. Przewidywane wykonanie w roku bieżącym stanowi plan na dzień 31 sierpnia 2012r.</t>
  </si>
  <si>
    <t>1. Przewidywane wykonanie w roku bieżącym stanowi plan na dzień 31 sierpnia 2012r.</t>
  </si>
  <si>
    <t>2. Przewidywane wykonanie w roku bieżącym stanowi plan na 31 sierpnia 2012r.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</si>
</sst>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 ###\ ##0_);[Red]\(##\ ###\ ##0\)"/>
    <numFmt numFmtId="165" formatCode="###\ ###\ ###\ ###"/>
    <numFmt numFmtId="166" formatCode="###,###,###"/>
  </numFmts>
  <fonts count="5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10" xfId="55" applyFont="1" applyFill="1" applyBorder="1" applyAlignment="1">
      <alignment horizontal="left" vertical="center" wrapText="1" indent="1"/>
      <protection/>
    </xf>
    <xf numFmtId="0" fontId="7" fillId="0" borderId="10" xfId="55" applyFont="1" applyFill="1" applyBorder="1" applyAlignment="1">
      <alignment vertical="center" wrapText="1"/>
      <protection/>
    </xf>
    <xf numFmtId="0" fontId="7" fillId="0" borderId="10" xfId="55" applyFont="1" applyFill="1" applyBorder="1" applyAlignment="1">
      <alignment horizontal="left" vertical="center" wrapText="1" indent="2"/>
      <protection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" fontId="1" fillId="0" borderId="13" xfId="55" applyNumberFormat="1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53" applyFont="1" applyBorder="1">
      <alignment/>
      <protection/>
    </xf>
    <xf numFmtId="0" fontId="0" fillId="0" borderId="0" xfId="53" applyFont="1">
      <alignment/>
      <protection/>
    </xf>
    <xf numFmtId="0" fontId="9" fillId="0" borderId="0" xfId="53" applyFont="1">
      <alignment/>
      <protection/>
    </xf>
    <xf numFmtId="4" fontId="9" fillId="0" borderId="18" xfId="53" applyNumberFormat="1" applyFont="1" applyBorder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vertical="center"/>
      <protection/>
    </xf>
    <xf numFmtId="0" fontId="9" fillId="0" borderId="0" xfId="53" applyFont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16" fillId="0" borderId="0" xfId="53" applyFont="1">
      <alignment/>
      <protection/>
    </xf>
    <xf numFmtId="0" fontId="9" fillId="0" borderId="0" xfId="53" applyFont="1" applyBorder="1" applyAlignment="1">
      <alignment horizontal="right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0" fillId="0" borderId="0" xfId="53" applyFont="1" applyBorder="1">
      <alignment/>
      <protection/>
    </xf>
    <xf numFmtId="0" fontId="9" fillId="0" borderId="19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15" fillId="0" borderId="0" xfId="53" applyFont="1" applyAlignment="1">
      <alignment horizontal="center" vertical="center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19" fillId="0" borderId="0" xfId="53" applyFont="1" applyAlignment="1">
      <alignment vertical="center"/>
      <protection/>
    </xf>
    <xf numFmtId="4" fontId="0" fillId="0" borderId="18" xfId="53" applyNumberFormat="1" applyFont="1" applyBorder="1">
      <alignment/>
      <protection/>
    </xf>
    <xf numFmtId="4" fontId="0" fillId="0" borderId="20" xfId="53" applyNumberFormat="1" applyFont="1" applyBorder="1">
      <alignment/>
      <protection/>
    </xf>
    <xf numFmtId="4" fontId="0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Border="1" applyAlignment="1">
      <alignment vertical="center"/>
      <protection/>
    </xf>
    <xf numFmtId="0" fontId="0" fillId="0" borderId="19" xfId="53" applyFont="1" applyBorder="1">
      <alignment/>
      <protection/>
    </xf>
    <xf numFmtId="0" fontId="9" fillId="0" borderId="19" xfId="53" applyFont="1" applyBorder="1" applyAlignment="1">
      <alignment vertical="center"/>
      <protection/>
    </xf>
    <xf numFmtId="0" fontId="0" fillId="0" borderId="21" xfId="53" applyFont="1" applyBorder="1">
      <alignment/>
      <protection/>
    </xf>
    <xf numFmtId="0" fontId="9" fillId="0" borderId="10" xfId="53" applyFont="1" applyBorder="1" applyAlignment="1">
      <alignment vertical="center"/>
      <protection/>
    </xf>
    <xf numFmtId="4" fontId="0" fillId="0" borderId="19" xfId="53" applyNumberFormat="1" applyFont="1" applyBorder="1" applyAlignment="1">
      <alignment vertical="center"/>
      <protection/>
    </xf>
    <xf numFmtId="4" fontId="0" fillId="0" borderId="10" xfId="53" applyNumberFormat="1" applyFont="1" applyBorder="1" applyAlignment="1">
      <alignment vertical="center"/>
      <protection/>
    </xf>
    <xf numFmtId="4" fontId="9" fillId="0" borderId="10" xfId="53" applyNumberFormat="1" applyFont="1" applyBorder="1" applyAlignment="1">
      <alignment vertical="center"/>
      <protection/>
    </xf>
    <xf numFmtId="0" fontId="20" fillId="0" borderId="21" xfId="53" applyFont="1" applyBorder="1" applyAlignment="1">
      <alignment vertical="center"/>
      <protection/>
    </xf>
    <xf numFmtId="4" fontId="19" fillId="0" borderId="20" xfId="53" applyNumberFormat="1" applyFont="1" applyBorder="1" applyAlignment="1">
      <alignment vertical="center"/>
      <protection/>
    </xf>
    <xf numFmtId="0" fontId="0" fillId="0" borderId="22" xfId="53" applyFont="1" applyBorder="1" applyAlignment="1">
      <alignment vertical="center"/>
      <protection/>
    </xf>
    <xf numFmtId="0" fontId="9" fillId="0" borderId="22" xfId="53" applyFont="1" applyBorder="1" applyAlignment="1">
      <alignment vertical="center"/>
      <protection/>
    </xf>
    <xf numFmtId="4" fontId="9" fillId="0" borderId="22" xfId="53" applyNumberFormat="1" applyFont="1" applyBorder="1" applyAlignment="1">
      <alignment vertical="center"/>
      <protection/>
    </xf>
    <xf numFmtId="4" fontId="0" fillId="0" borderId="22" xfId="53" applyNumberFormat="1" applyFont="1" applyBorder="1" applyAlignment="1">
      <alignment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 vertical="center"/>
      <protection/>
    </xf>
    <xf numFmtId="0" fontId="19" fillId="0" borderId="12" xfId="53" applyFont="1" applyBorder="1" applyAlignment="1">
      <alignment horizontal="center" vertical="center"/>
      <protection/>
    </xf>
    <xf numFmtId="0" fontId="0" fillId="0" borderId="12" xfId="53" applyFont="1" applyBorder="1" applyAlignment="1">
      <alignment horizontal="center" vertical="center"/>
      <protection/>
    </xf>
    <xf numFmtId="4" fontId="0" fillId="0" borderId="21" xfId="53" applyNumberFormat="1" applyFont="1" applyBorder="1" applyAlignment="1">
      <alignment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9" fillId="0" borderId="0" xfId="53" applyFont="1" applyBorder="1" applyAlignment="1">
      <alignment horizontal="center" vertical="center"/>
      <protection/>
    </xf>
    <xf numFmtId="4" fontId="9" fillId="0" borderId="23" xfId="53" applyNumberFormat="1" applyFont="1" applyBorder="1" applyAlignment="1">
      <alignment vertical="center"/>
      <protection/>
    </xf>
    <xf numFmtId="0" fontId="9" fillId="0" borderId="24" xfId="53" applyFont="1" applyBorder="1" applyAlignment="1">
      <alignment horizontal="center" vertical="center" wrapText="1"/>
      <protection/>
    </xf>
    <xf numFmtId="4" fontId="9" fillId="0" borderId="25" xfId="53" applyNumberFormat="1" applyFont="1" applyBorder="1" applyAlignment="1">
      <alignment vertical="center"/>
      <protection/>
    </xf>
    <xf numFmtId="4" fontId="0" fillId="0" borderId="25" xfId="53" applyNumberFormat="1" applyFont="1" applyBorder="1">
      <alignment/>
      <protection/>
    </xf>
    <xf numFmtId="4" fontId="19" fillId="0" borderId="24" xfId="53" applyNumberFormat="1" applyFont="1" applyBorder="1" applyAlignment="1">
      <alignment vertical="center"/>
      <protection/>
    </xf>
    <xf numFmtId="0" fontId="9" fillId="0" borderId="26" xfId="53" applyFont="1" applyBorder="1" applyAlignment="1">
      <alignment vertical="center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top"/>
    </xf>
    <xf numFmtId="0" fontId="9" fillId="0" borderId="27" xfId="0" applyFont="1" applyBorder="1" applyAlignment="1">
      <alignment horizontal="justify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7" xfId="0" applyFont="1" applyBorder="1" applyAlignment="1">
      <alignment vertical="center"/>
    </xf>
    <xf numFmtId="3" fontId="9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3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3" fontId="9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top"/>
    </xf>
    <xf numFmtId="0" fontId="9" fillId="0" borderId="28" xfId="0" applyFont="1" applyBorder="1" applyAlignment="1">
      <alignment vertical="top" wrapText="1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3" fontId="9" fillId="0" borderId="18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30" xfId="0" applyFont="1" applyBorder="1" applyAlignment="1">
      <alignment/>
    </xf>
    <xf numFmtId="0" fontId="9" fillId="0" borderId="10" xfId="55" applyFont="1" applyFill="1" applyBorder="1" applyAlignment="1">
      <alignment horizontal="left" vertical="center" wrapText="1" indent="1"/>
      <protection/>
    </xf>
    <xf numFmtId="0" fontId="9" fillId="0" borderId="10" xfId="55" applyFont="1" applyFill="1" applyBorder="1" applyAlignment="1">
      <alignment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left" vertical="center" wrapText="1" indent="2"/>
      <protection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54" applyFont="1" applyAlignment="1">
      <alignment horizontal="center"/>
      <protection/>
    </xf>
    <xf numFmtId="0" fontId="9" fillId="0" borderId="0" xfId="54" applyFont="1" applyAlignment="1">
      <alignment vertical="top"/>
      <protection/>
    </xf>
    <xf numFmtId="49" fontId="9" fillId="0" borderId="0" xfId="54" applyNumberFormat="1" applyFont="1" applyAlignment="1">
      <alignment vertical="top"/>
      <protection/>
    </xf>
    <xf numFmtId="0" fontId="0" fillId="0" borderId="0" xfId="54" applyFont="1" applyAlignment="1">
      <alignment wrapText="1"/>
      <protection/>
    </xf>
    <xf numFmtId="0" fontId="0" fillId="0" borderId="0" xfId="54" applyFont="1">
      <alignment/>
      <protection/>
    </xf>
    <xf numFmtId="0" fontId="0" fillId="0" borderId="0" xfId="54" applyFont="1" applyAlignment="1">
      <alignment/>
      <protection/>
    </xf>
    <xf numFmtId="0" fontId="9" fillId="0" borderId="18" xfId="54" applyFont="1" applyBorder="1" applyAlignment="1">
      <alignment horizontal="center" vertical="center" wrapText="1"/>
      <protection/>
    </xf>
    <xf numFmtId="0" fontId="9" fillId="0" borderId="0" xfId="54" applyFont="1">
      <alignment/>
      <protection/>
    </xf>
    <xf numFmtId="0" fontId="9" fillId="0" borderId="31" xfId="54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/>
      <protection/>
    </xf>
    <xf numFmtId="0" fontId="9" fillId="0" borderId="32" xfId="54" applyFont="1" applyBorder="1" applyAlignment="1">
      <alignment horizontal="left" vertical="center" wrapText="1"/>
      <protection/>
    </xf>
    <xf numFmtId="0" fontId="9" fillId="0" borderId="33" xfId="54" applyFont="1" applyBorder="1" applyAlignment="1">
      <alignment horizontal="left" vertical="center" wrapText="1"/>
      <protection/>
    </xf>
    <xf numFmtId="0" fontId="9" fillId="0" borderId="18" xfId="54" applyFont="1" applyBorder="1" applyAlignment="1">
      <alignment horizontal="left" vertical="center" wrapText="1"/>
      <protection/>
    </xf>
    <xf numFmtId="0" fontId="9" fillId="0" borderId="34" xfId="54" applyFont="1" applyBorder="1" applyAlignment="1">
      <alignment horizontal="left" vertical="center" wrapText="1"/>
      <protection/>
    </xf>
    <xf numFmtId="0" fontId="9" fillId="0" borderId="35" xfId="54" applyFont="1" applyBorder="1" applyAlignment="1">
      <alignment horizontal="left" vertical="center" wrapText="1"/>
      <protection/>
    </xf>
    <xf numFmtId="0" fontId="9" fillId="0" borderId="36" xfId="54" applyFont="1" applyBorder="1" applyAlignment="1">
      <alignment horizontal="left" vertical="center" wrapText="1"/>
      <protection/>
    </xf>
    <xf numFmtId="0" fontId="9" fillId="0" borderId="37" xfId="54" applyFont="1" applyBorder="1" applyAlignment="1">
      <alignment horizontal="left" vertical="center" wrapText="1"/>
      <protection/>
    </xf>
    <xf numFmtId="0" fontId="0" fillId="0" borderId="31" xfId="54" applyFont="1" applyBorder="1" applyAlignment="1">
      <alignment horizontal="left" vertical="top" wrapText="1"/>
      <protection/>
    </xf>
    <xf numFmtId="0" fontId="0" fillId="0" borderId="18" xfId="54" applyFont="1" applyBorder="1" applyAlignment="1">
      <alignment horizontal="left" vertical="top" wrapText="1"/>
      <protection/>
    </xf>
    <xf numFmtId="0" fontId="0" fillId="0" borderId="0" xfId="54" applyFont="1" applyAlignment="1">
      <alignment vertical="center"/>
      <protection/>
    </xf>
    <xf numFmtId="0" fontId="0" fillId="0" borderId="34" xfId="54" applyFont="1" applyBorder="1" applyAlignment="1">
      <alignment horizontal="left" vertical="top" wrapText="1"/>
      <protection/>
    </xf>
    <xf numFmtId="0" fontId="0" fillId="0" borderId="35" xfId="54" applyFont="1" applyBorder="1" applyAlignment="1">
      <alignment horizontal="left" vertical="top" wrapText="1"/>
      <protection/>
    </xf>
    <xf numFmtId="0" fontId="9" fillId="0" borderId="18" xfId="54" applyFont="1" applyBorder="1" applyAlignment="1">
      <alignment horizontal="center" vertical="center"/>
      <protection/>
    </xf>
    <xf numFmtId="0" fontId="9" fillId="0" borderId="32" xfId="54" applyFont="1" applyBorder="1" applyAlignment="1">
      <alignment horizontal="center" vertical="center"/>
      <protection/>
    </xf>
    <xf numFmtId="0" fontId="9" fillId="0" borderId="33" xfId="54" applyFont="1" applyBorder="1" applyAlignment="1">
      <alignment horizontal="center" vertical="center"/>
      <protection/>
    </xf>
    <xf numFmtId="0" fontId="9" fillId="0" borderId="0" xfId="54" applyFont="1" applyAlignment="1">
      <alignment vertical="center"/>
      <protection/>
    </xf>
    <xf numFmtId="0" fontId="0" fillId="0" borderId="0" xfId="54" applyFont="1" applyAlignment="1">
      <alignment horizontal="center" vertical="center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Font="1" applyAlignment="1">
      <alignment vertical="top"/>
      <protection/>
    </xf>
    <xf numFmtId="49" fontId="0" fillId="0" borderId="0" xfId="54" applyNumberFormat="1" applyFont="1" applyAlignment="1">
      <alignment vertical="top"/>
      <protection/>
    </xf>
    <xf numFmtId="0" fontId="15" fillId="0" borderId="32" xfId="54" applyFont="1" applyBorder="1" applyAlignment="1">
      <alignment horizontal="center" vertical="center" wrapText="1"/>
      <protection/>
    </xf>
    <xf numFmtId="1" fontId="15" fillId="0" borderId="33" xfId="54" applyNumberFormat="1" applyFont="1" applyBorder="1" applyAlignment="1">
      <alignment horizontal="center" vertical="center" wrapText="1"/>
      <protection/>
    </xf>
    <xf numFmtId="49" fontId="15" fillId="0" borderId="32" xfId="54" applyNumberFormat="1" applyFont="1" applyBorder="1" applyAlignment="1">
      <alignment horizontal="center" vertical="center" wrapText="1"/>
      <protection/>
    </xf>
    <xf numFmtId="0" fontId="15" fillId="0" borderId="33" xfId="54" applyFont="1" applyBorder="1" applyAlignment="1">
      <alignment horizontal="center" vertical="center" wrapText="1"/>
      <protection/>
    </xf>
    <xf numFmtId="1" fontId="15" fillId="0" borderId="18" xfId="54" applyNumberFormat="1" applyFont="1" applyBorder="1" applyAlignment="1">
      <alignment horizontal="center" vertical="center" wrapText="1"/>
      <protection/>
    </xf>
    <xf numFmtId="0" fontId="15" fillId="0" borderId="0" xfId="54" applyFont="1" applyAlignment="1">
      <alignment horizontal="center"/>
      <protection/>
    </xf>
    <xf numFmtId="0" fontId="9" fillId="0" borderId="18" xfId="54" applyFont="1" applyBorder="1" applyAlignment="1">
      <alignment vertical="top"/>
      <protection/>
    </xf>
    <xf numFmtId="49" fontId="9" fillId="0" borderId="18" xfId="54" applyNumberFormat="1" applyFont="1" applyBorder="1" applyAlignment="1">
      <alignment vertical="top"/>
      <protection/>
    </xf>
    <xf numFmtId="49" fontId="9" fillId="0" borderId="18" xfId="54" applyNumberFormat="1" applyFont="1" applyBorder="1" applyAlignment="1">
      <alignment horizontal="center" vertical="top"/>
      <protection/>
    </xf>
    <xf numFmtId="0" fontId="0" fillId="0" borderId="18" xfId="54" applyFont="1" applyBorder="1" applyAlignment="1">
      <alignment horizontal="center" vertical="center"/>
      <protection/>
    </xf>
    <xf numFmtId="0" fontId="0" fillId="0" borderId="18" xfId="54" applyFont="1" applyBorder="1" applyAlignment="1">
      <alignment vertical="top"/>
      <protection/>
    </xf>
    <xf numFmtId="49" fontId="0" fillId="0" borderId="18" xfId="54" applyNumberFormat="1" applyFont="1" applyBorder="1" applyAlignment="1">
      <alignment vertical="top"/>
      <protection/>
    </xf>
    <xf numFmtId="0" fontId="0" fillId="0" borderId="38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15" fillId="0" borderId="18" xfId="54" applyFont="1" applyBorder="1" applyAlignment="1">
      <alignment horizontal="center" vertical="center" wrapText="1"/>
      <protection/>
    </xf>
    <xf numFmtId="49" fontId="15" fillId="0" borderId="18" xfId="5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4" fontId="0" fillId="0" borderId="0" xfId="53" applyNumberFormat="1" applyFont="1" applyAlignment="1">
      <alignment vertical="center"/>
      <protection/>
    </xf>
    <xf numFmtId="0" fontId="16" fillId="0" borderId="0" xfId="53" applyFont="1" applyAlignment="1">
      <alignment vertical="center"/>
      <protection/>
    </xf>
    <xf numFmtId="0" fontId="0" fillId="0" borderId="0" xfId="53" applyFont="1" applyBorder="1">
      <alignment/>
      <protection/>
    </xf>
    <xf numFmtId="4" fontId="0" fillId="0" borderId="0" xfId="53" applyNumberFormat="1" applyFont="1">
      <alignment/>
      <protection/>
    </xf>
    <xf numFmtId="0" fontId="0" fillId="0" borderId="0" xfId="53" applyFont="1" applyFill="1" applyBorder="1">
      <alignment/>
      <protection/>
    </xf>
    <xf numFmtId="0" fontId="9" fillId="0" borderId="40" xfId="53" applyFont="1" applyBorder="1">
      <alignment/>
      <protection/>
    </xf>
    <xf numFmtId="0" fontId="15" fillId="0" borderId="18" xfId="53" applyFont="1" applyBorder="1" applyAlignment="1">
      <alignment horizontal="center" vertical="center"/>
      <protection/>
    </xf>
    <xf numFmtId="0" fontId="15" fillId="0" borderId="19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 wrapText="1"/>
      <protection/>
    </xf>
    <xf numFmtId="4" fontId="9" fillId="0" borderId="19" xfId="53" applyNumberFormat="1" applyFont="1" applyBorder="1" applyAlignment="1">
      <alignment vertical="center"/>
      <protection/>
    </xf>
    <xf numFmtId="4" fontId="0" fillId="0" borderId="18" xfId="53" applyNumberFormat="1" applyFont="1" applyBorder="1" applyAlignment="1">
      <alignment vertical="center"/>
      <protection/>
    </xf>
    <xf numFmtId="4" fontId="9" fillId="0" borderId="18" xfId="53" applyNumberFormat="1" applyFont="1" applyBorder="1" applyAlignment="1">
      <alignment horizontal="center" vertical="center"/>
      <protection/>
    </xf>
    <xf numFmtId="4" fontId="18" fillId="0" borderId="18" xfId="53" applyNumberFormat="1" applyFont="1" applyBorder="1" applyAlignment="1">
      <alignment vertical="center"/>
      <protection/>
    </xf>
    <xf numFmtId="0" fontId="20" fillId="0" borderId="0" xfId="53" applyFont="1" applyBorder="1" applyAlignment="1">
      <alignment horizontal="center"/>
      <protection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9" fillId="0" borderId="3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2" xfId="55" applyNumberFormat="1" applyFont="1" applyFill="1" applyBorder="1" applyAlignment="1" applyProtection="1">
      <alignment horizontal="center" vertical="center" wrapText="1"/>
      <protection locked="0"/>
    </xf>
    <xf numFmtId="1" fontId="9" fillId="0" borderId="39" xfId="55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5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2" xfId="55" applyNumberFormat="1" applyFont="1" applyFill="1" applyBorder="1" applyAlignment="1" applyProtection="1">
      <alignment horizontal="center" vertical="center" wrapText="1"/>
      <protection locked="0"/>
    </xf>
    <xf numFmtId="1" fontId="1" fillId="0" borderId="39" xfId="55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55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53" applyNumberFormat="1" applyFont="1" applyBorder="1" applyAlignment="1">
      <alignment horizontal="right"/>
      <protection/>
    </xf>
    <xf numFmtId="0" fontId="9" fillId="0" borderId="10" xfId="53" applyFont="1" applyBorder="1" applyAlignment="1">
      <alignment horizontal="right"/>
      <protection/>
    </xf>
    <xf numFmtId="0" fontId="9" fillId="0" borderId="0" xfId="53" applyFont="1" applyBorder="1" applyAlignment="1">
      <alignment horizontal="center"/>
      <protection/>
    </xf>
    <xf numFmtId="0" fontId="0" fillId="0" borderId="18" xfId="53" applyFont="1" applyBorder="1" applyAlignment="1">
      <alignment horizontal="left" vertical="center"/>
      <protection/>
    </xf>
    <xf numFmtId="0" fontId="0" fillId="0" borderId="31" xfId="53" applyFont="1" applyBorder="1" applyAlignment="1">
      <alignment/>
      <protection/>
    </xf>
    <xf numFmtId="0" fontId="0" fillId="0" borderId="18" xfId="53" applyFont="1" applyBorder="1" applyAlignment="1">
      <alignment/>
      <protection/>
    </xf>
    <xf numFmtId="0" fontId="9" fillId="0" borderId="18" xfId="53" applyFont="1" applyBorder="1" applyAlignment="1">
      <alignment horizontal="left" vertical="center"/>
      <protection/>
    </xf>
    <xf numFmtId="4" fontId="9" fillId="0" borderId="18" xfId="53" applyNumberFormat="1" applyFont="1" applyBorder="1" applyAlignment="1">
      <alignment horizontal="right" vertical="center"/>
      <protection/>
    </xf>
    <xf numFmtId="0" fontId="18" fillId="0" borderId="18" xfId="53" applyFont="1" applyBorder="1" applyAlignment="1">
      <alignment horizontal="left" vertical="center"/>
      <protection/>
    </xf>
    <xf numFmtId="4" fontId="18" fillId="0" borderId="32" xfId="53" applyNumberFormat="1" applyFont="1" applyBorder="1" applyAlignment="1">
      <alignment horizontal="right" vertical="center"/>
      <protection/>
    </xf>
    <xf numFmtId="0" fontId="9" fillId="0" borderId="18" xfId="53" applyFont="1" applyBorder="1" applyAlignment="1">
      <alignment horizontal="right" vertical="center"/>
      <protection/>
    </xf>
    <xf numFmtId="0" fontId="9" fillId="0" borderId="31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0" fillId="0" borderId="18" xfId="53" applyFont="1" applyBorder="1" applyAlignment="1">
      <alignment vertical="center"/>
      <protection/>
    </xf>
    <xf numFmtId="0" fontId="0" fillId="0" borderId="18" xfId="53" applyFont="1" applyBorder="1" applyAlignment="1">
      <alignment horizontal="left" vertical="center" wrapText="1"/>
      <protection/>
    </xf>
    <xf numFmtId="0" fontId="9" fillId="0" borderId="18" xfId="53" applyFont="1" applyBorder="1" applyAlignment="1">
      <alignment horizontal="center" vertical="center"/>
      <protection/>
    </xf>
    <xf numFmtId="0" fontId="17" fillId="0" borderId="18" xfId="53" applyFont="1" applyBorder="1" applyAlignment="1">
      <alignment horizontal="left" vertical="center" wrapText="1"/>
      <protection/>
    </xf>
    <xf numFmtId="0" fontId="15" fillId="0" borderId="18" xfId="53" applyFont="1" applyBorder="1" applyAlignment="1">
      <alignment horizontal="center" vertical="center"/>
      <protection/>
    </xf>
    <xf numFmtId="0" fontId="17" fillId="0" borderId="32" xfId="53" applyFont="1" applyBorder="1" applyAlignment="1">
      <alignment horizontal="left" vertical="center"/>
      <protection/>
    </xf>
    <xf numFmtId="0" fontId="13" fillId="0" borderId="0" xfId="53" applyFont="1" applyAlignment="1">
      <alignment horizontal="left"/>
      <protection/>
    </xf>
    <xf numFmtId="0" fontId="10" fillId="0" borderId="0" xfId="53" applyFont="1" applyBorder="1" applyAlignment="1">
      <alignment horizontal="center" wrapText="1"/>
      <protection/>
    </xf>
    <xf numFmtId="0" fontId="0" fillId="0" borderId="0" xfId="53" applyFont="1" applyBorder="1" applyAlignment="1">
      <alignment horizontal="center"/>
      <protection/>
    </xf>
    <xf numFmtId="0" fontId="9" fillId="0" borderId="35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left" vertical="center"/>
      <protection/>
    </xf>
    <xf numFmtId="0" fontId="0" fillId="0" borderId="38" xfId="53" applyFont="1" applyBorder="1" applyAlignment="1">
      <alignment horizontal="left" vertical="center"/>
      <protection/>
    </xf>
    <xf numFmtId="0" fontId="0" fillId="0" borderId="46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left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left"/>
      <protection/>
    </xf>
    <xf numFmtId="0" fontId="13" fillId="0" borderId="22" xfId="53" applyFont="1" applyBorder="1" applyAlignment="1">
      <alignment horizontal="left"/>
      <protection/>
    </xf>
    <xf numFmtId="0" fontId="13" fillId="0" borderId="30" xfId="53" applyFont="1" applyBorder="1" applyAlignment="1">
      <alignment horizontal="left"/>
      <protection/>
    </xf>
    <xf numFmtId="0" fontId="13" fillId="0" borderId="44" xfId="53" applyFont="1" applyBorder="1" applyAlignment="1">
      <alignment horizontal="left"/>
      <protection/>
    </xf>
    <xf numFmtId="0" fontId="13" fillId="0" borderId="26" xfId="53" applyFont="1" applyBorder="1" applyAlignment="1">
      <alignment horizontal="left"/>
      <protection/>
    </xf>
    <xf numFmtId="0" fontId="13" fillId="0" borderId="45" xfId="53" applyFont="1" applyBorder="1" applyAlignment="1">
      <alignment horizontal="left"/>
      <protection/>
    </xf>
    <xf numFmtId="0" fontId="10" fillId="0" borderId="48" xfId="53" applyFont="1" applyBorder="1" applyAlignment="1">
      <alignment horizontal="center" wrapText="1"/>
      <protection/>
    </xf>
    <xf numFmtId="0" fontId="10" fillId="0" borderId="40" xfId="53" applyFont="1" applyBorder="1" applyAlignment="1">
      <alignment horizontal="center" wrapText="1"/>
      <protection/>
    </xf>
    <xf numFmtId="0" fontId="0" fillId="0" borderId="48" xfId="53" applyFont="1" applyBorder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0" fontId="0" fillId="0" borderId="40" xfId="53" applyFont="1" applyBorder="1" applyAlignment="1">
      <alignment horizontal="center"/>
      <protection/>
    </xf>
    <xf numFmtId="0" fontId="10" fillId="0" borderId="48" xfId="53" applyFont="1" applyBorder="1" applyAlignment="1">
      <alignment horizontal="left"/>
      <protection/>
    </xf>
    <xf numFmtId="0" fontId="10" fillId="0" borderId="0" xfId="53" applyFont="1" applyBorder="1" applyAlignment="1">
      <alignment horizontal="left"/>
      <protection/>
    </xf>
    <xf numFmtId="0" fontId="10" fillId="0" borderId="40" xfId="53" applyFont="1" applyBorder="1" applyAlignment="1">
      <alignment horizontal="left"/>
      <protection/>
    </xf>
    <xf numFmtId="0" fontId="10" fillId="0" borderId="37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10" fillId="0" borderId="49" xfId="54" applyFont="1" applyBorder="1" applyAlignment="1">
      <alignment horizontal="center"/>
      <protection/>
    </xf>
    <xf numFmtId="0" fontId="9" fillId="0" borderId="18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top" wrapText="1"/>
      <protection/>
    </xf>
    <xf numFmtId="0" fontId="10" fillId="0" borderId="33" xfId="54" applyFont="1" applyBorder="1" applyAlignment="1">
      <alignment horizontal="center" vertical="top" wrapText="1"/>
      <protection/>
    </xf>
    <xf numFmtId="0" fontId="10" fillId="0" borderId="35" xfId="54" applyFont="1" applyBorder="1" applyAlignment="1">
      <alignment horizontal="center" vertical="top" wrapText="1"/>
      <protection/>
    </xf>
    <xf numFmtId="0" fontId="10" fillId="0" borderId="34" xfId="54" applyFont="1" applyBorder="1" applyAlignment="1">
      <alignment horizontal="center" vertical="top" wrapText="1"/>
      <protection/>
    </xf>
    <xf numFmtId="0" fontId="9" fillId="0" borderId="18" xfId="54" applyFont="1" applyBorder="1" applyAlignment="1">
      <alignment horizontal="center" vertical="center" wrapText="1"/>
      <protection/>
    </xf>
    <xf numFmtId="1" fontId="9" fillId="0" borderId="18" xfId="54" applyNumberFormat="1" applyFont="1" applyBorder="1" applyAlignment="1">
      <alignment horizontal="center" vertical="center" wrapText="1"/>
      <protection/>
    </xf>
    <xf numFmtId="49" fontId="9" fillId="0" borderId="18" xfId="54" applyNumberFormat="1" applyFont="1" applyBorder="1" applyAlignment="1">
      <alignment horizontal="center" vertical="center" wrapText="1"/>
      <protection/>
    </xf>
    <xf numFmtId="0" fontId="9" fillId="0" borderId="18" xfId="54" applyFont="1" applyBorder="1" applyAlignment="1">
      <alignment horizontal="center" wrapText="1"/>
      <protection/>
    </xf>
    <xf numFmtId="0" fontId="9" fillId="0" borderId="31" xfId="54" applyFont="1" applyBorder="1" applyAlignment="1">
      <alignment horizont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0" fillId="0" borderId="22" xfId="54" applyFont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10" fillId="0" borderId="44" xfId="54" applyFont="1" applyBorder="1" applyAlignment="1">
      <alignment horizontal="center" vertical="center" wrapText="1"/>
      <protection/>
    </xf>
    <xf numFmtId="0" fontId="10" fillId="0" borderId="26" xfId="54" applyFont="1" applyBorder="1" applyAlignment="1">
      <alignment horizontal="center" vertical="center" wrapText="1"/>
      <protection/>
    </xf>
    <xf numFmtId="0" fontId="10" fillId="0" borderId="45" xfId="54" applyFont="1" applyBorder="1" applyAlignment="1">
      <alignment horizontal="center" vertical="center" wrapText="1"/>
      <protection/>
    </xf>
    <xf numFmtId="0" fontId="9" fillId="0" borderId="32" xfId="54" applyFont="1" applyBorder="1" applyAlignment="1">
      <alignment horizontal="center" vertical="center" wrapText="1"/>
      <protection/>
    </xf>
    <xf numFmtId="1" fontId="9" fillId="0" borderId="32" xfId="54" applyNumberFormat="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 wrapText="1"/>
      <protection/>
    </xf>
    <xf numFmtId="0" fontId="9" fillId="0" borderId="32" xfId="54" applyFont="1" applyBorder="1" applyAlignment="1">
      <alignment horizontal="center" wrapText="1"/>
      <protection/>
    </xf>
    <xf numFmtId="0" fontId="9" fillId="0" borderId="33" xfId="54" applyFont="1" applyBorder="1" applyAlignment="1">
      <alignment horizont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6.Załącznik Nr 4 - ochrona środowiska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28">
      <selection activeCell="G36" sqref="G36"/>
    </sheetView>
  </sheetViews>
  <sheetFormatPr defaultColWidth="9.140625" defaultRowHeight="12.75"/>
  <cols>
    <col min="1" max="1" width="5.00390625" style="2" customWidth="1"/>
    <col min="2" max="2" width="35.421875" style="2" customWidth="1"/>
    <col min="3" max="3" width="6.140625" style="2" bestFit="1" customWidth="1"/>
    <col min="4" max="4" width="8.28125" style="2" customWidth="1"/>
    <col min="5" max="5" width="7.421875" style="2" customWidth="1"/>
    <col min="6" max="6" width="15.421875" style="2" customWidth="1"/>
    <col min="7" max="7" width="12.421875" style="2" bestFit="1" customWidth="1"/>
    <col min="8" max="8" width="12.28125" style="2" customWidth="1"/>
    <col min="9" max="16384" width="9.140625" style="2" customWidth="1"/>
  </cols>
  <sheetData>
    <row r="1" spans="1:8" s="3" customFormat="1" ht="15.75">
      <c r="A1" s="213" t="s">
        <v>2</v>
      </c>
      <c r="B1" s="214"/>
      <c r="C1" s="214"/>
      <c r="D1" s="214"/>
      <c r="E1" s="214"/>
      <c r="F1" s="214"/>
      <c r="G1" s="214"/>
      <c r="H1" s="215"/>
    </row>
    <row r="2" spans="1:8" s="25" customFormat="1" ht="15.75">
      <c r="A2" s="216"/>
      <c r="B2" s="217"/>
      <c r="C2" s="217"/>
      <c r="D2" s="217"/>
      <c r="E2" s="217"/>
      <c r="F2" s="217"/>
      <c r="G2" s="217"/>
      <c r="H2" s="218"/>
    </row>
    <row r="3" spans="1:8" s="25" customFormat="1" ht="31.5" customHeight="1">
      <c r="A3" s="210" t="s">
        <v>158</v>
      </c>
      <c r="B3" s="211"/>
      <c r="C3" s="211"/>
      <c r="D3" s="211"/>
      <c r="E3" s="211"/>
      <c r="F3" s="211"/>
      <c r="G3" s="211"/>
      <c r="H3" s="212"/>
    </row>
    <row r="4" spans="1:8" s="29" customFormat="1" ht="45.75" customHeight="1">
      <c r="A4" s="26" t="s">
        <v>0</v>
      </c>
      <c r="B4" s="26" t="s">
        <v>203</v>
      </c>
      <c r="C4" s="26" t="s">
        <v>151</v>
      </c>
      <c r="D4" s="26" t="s">
        <v>152</v>
      </c>
      <c r="E4" s="26" t="s">
        <v>41</v>
      </c>
      <c r="F4" s="26" t="s">
        <v>1</v>
      </c>
      <c r="G4" s="27" t="s">
        <v>172</v>
      </c>
      <c r="H4" s="28" t="s">
        <v>39</v>
      </c>
    </row>
    <row r="5" spans="1:8" s="32" customFormat="1" ht="10.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1">
        <v>7</v>
      </c>
      <c r="H5" s="30">
        <v>8</v>
      </c>
    </row>
    <row r="6" spans="1:8" s="178" customFormat="1" ht="19.5" customHeight="1">
      <c r="A6" s="13" t="s">
        <v>33</v>
      </c>
      <c r="B6" s="219" t="s">
        <v>38</v>
      </c>
      <c r="C6" s="219"/>
      <c r="D6" s="219"/>
      <c r="E6" s="220"/>
      <c r="F6" s="176"/>
      <c r="G6" s="176"/>
      <c r="H6" s="176"/>
    </row>
    <row r="7" spans="1:8" ht="19.5" customHeight="1">
      <c r="A7" s="33"/>
      <c r="B7" s="17"/>
      <c r="C7" s="17"/>
      <c r="D7" s="17"/>
      <c r="E7" s="17"/>
      <c r="F7" s="4"/>
      <c r="G7" s="21"/>
      <c r="H7" s="4"/>
    </row>
    <row r="8" spans="1:8" ht="19.5" customHeight="1">
      <c r="A8" s="33"/>
      <c r="B8" s="17"/>
      <c r="C8" s="17"/>
      <c r="D8" s="17"/>
      <c r="E8" s="17"/>
      <c r="F8" s="4"/>
      <c r="G8" s="21"/>
      <c r="H8" s="4"/>
    </row>
    <row r="9" spans="1:8" ht="19.5" customHeight="1">
      <c r="A9" s="33"/>
      <c r="B9" s="17"/>
      <c r="C9" s="17"/>
      <c r="D9" s="17"/>
      <c r="E9" s="17"/>
      <c r="F9" s="4"/>
      <c r="G9" s="21"/>
      <c r="H9" s="4"/>
    </row>
    <row r="10" spans="1:8" ht="19.5" customHeight="1">
      <c r="A10" s="33"/>
      <c r="B10" s="17"/>
      <c r="C10" s="17"/>
      <c r="D10" s="17"/>
      <c r="E10" s="17"/>
      <c r="F10" s="4"/>
      <c r="G10" s="21"/>
      <c r="H10" s="4"/>
    </row>
    <row r="11" spans="1:8" ht="19.5" customHeight="1">
      <c r="A11" s="33"/>
      <c r="B11" s="17"/>
      <c r="C11" s="17"/>
      <c r="D11" s="17"/>
      <c r="E11" s="17"/>
      <c r="F11" s="4"/>
      <c r="G11" s="21"/>
      <c r="H11" s="4"/>
    </row>
    <row r="12" spans="1:8" ht="19.5" customHeight="1">
      <c r="A12" s="33"/>
      <c r="B12" s="17"/>
      <c r="C12" s="17"/>
      <c r="D12" s="17"/>
      <c r="E12" s="17"/>
      <c r="F12" s="4"/>
      <c r="G12" s="21"/>
      <c r="H12" s="4"/>
    </row>
    <row r="13" spans="1:8" ht="19.5" customHeight="1">
      <c r="A13" s="33"/>
      <c r="B13" s="17"/>
      <c r="C13" s="17"/>
      <c r="D13" s="17"/>
      <c r="E13" s="17"/>
      <c r="F13" s="4"/>
      <c r="G13" s="21"/>
      <c r="H13" s="4"/>
    </row>
    <row r="14" spans="1:8" ht="19.5" customHeight="1">
      <c r="A14" s="33"/>
      <c r="B14" s="17"/>
      <c r="C14" s="17"/>
      <c r="D14" s="17"/>
      <c r="E14" s="17"/>
      <c r="F14" s="4"/>
      <c r="G14" s="21"/>
      <c r="H14" s="4"/>
    </row>
    <row r="15" spans="1:8" ht="19.5" customHeight="1">
      <c r="A15" s="33"/>
      <c r="B15" s="17"/>
      <c r="C15" s="17"/>
      <c r="D15" s="17"/>
      <c r="E15" s="17"/>
      <c r="F15" s="4"/>
      <c r="G15" s="21"/>
      <c r="H15" s="4"/>
    </row>
    <row r="16" spans="1:8" ht="19.5" customHeight="1">
      <c r="A16" s="33"/>
      <c r="B16" s="17"/>
      <c r="C16" s="17"/>
      <c r="D16" s="17"/>
      <c r="E16" s="17"/>
      <c r="F16" s="4"/>
      <c r="G16" s="21"/>
      <c r="H16" s="4"/>
    </row>
    <row r="17" spans="1:8" ht="19.5" customHeight="1">
      <c r="A17" s="33"/>
      <c r="B17" s="17"/>
      <c r="C17" s="17"/>
      <c r="D17" s="17"/>
      <c r="E17" s="17"/>
      <c r="F17" s="4"/>
      <c r="G17" s="21"/>
      <c r="H17" s="4"/>
    </row>
    <row r="18" spans="1:8" ht="19.5" customHeight="1">
      <c r="A18" s="33"/>
      <c r="B18" s="17"/>
      <c r="C18" s="17"/>
      <c r="D18" s="17"/>
      <c r="E18" s="17"/>
      <c r="F18" s="4"/>
      <c r="G18" s="21"/>
      <c r="H18" s="4"/>
    </row>
    <row r="19" spans="1:8" ht="19.5" customHeight="1">
      <c r="A19" s="33"/>
      <c r="B19" s="17"/>
      <c r="C19" s="17"/>
      <c r="D19" s="17"/>
      <c r="E19" s="17"/>
      <c r="F19" s="4"/>
      <c r="G19" s="21"/>
      <c r="H19" s="4"/>
    </row>
    <row r="20" spans="1:8" ht="19.5" customHeight="1">
      <c r="A20" s="33"/>
      <c r="B20" s="17"/>
      <c r="C20" s="17"/>
      <c r="D20" s="17"/>
      <c r="E20" s="17"/>
      <c r="F20" s="4"/>
      <c r="G20" s="21"/>
      <c r="H20" s="4"/>
    </row>
    <row r="21" spans="1:8" ht="19.5" customHeight="1">
      <c r="A21" s="33"/>
      <c r="B21" s="17"/>
      <c r="C21" s="17"/>
      <c r="D21" s="17"/>
      <c r="E21" s="17"/>
      <c r="F21" s="4"/>
      <c r="G21" s="21"/>
      <c r="H21" s="4"/>
    </row>
    <row r="22" spans="1:8" ht="19.5" customHeight="1">
      <c r="A22" s="33"/>
      <c r="B22" s="17"/>
      <c r="C22" s="17"/>
      <c r="D22" s="17"/>
      <c r="E22" s="17"/>
      <c r="F22" s="4"/>
      <c r="G22" s="21"/>
      <c r="H22" s="4"/>
    </row>
    <row r="23" spans="1:8" ht="19.5" customHeight="1">
      <c r="A23" s="33"/>
      <c r="B23" s="17"/>
      <c r="C23" s="17"/>
      <c r="D23" s="17"/>
      <c r="E23" s="17"/>
      <c r="F23" s="4"/>
      <c r="G23" s="21"/>
      <c r="H23" s="4"/>
    </row>
    <row r="24" spans="1:8" s="178" customFormat="1" ht="19.5" customHeight="1">
      <c r="A24" s="13" t="s">
        <v>34</v>
      </c>
      <c r="B24" s="219" t="s">
        <v>40</v>
      </c>
      <c r="C24" s="219"/>
      <c r="D24" s="219"/>
      <c r="E24" s="220"/>
      <c r="F24" s="177"/>
      <c r="G24" s="179"/>
      <c r="H24" s="177"/>
    </row>
    <row r="25" spans="1:8" ht="19.5" customHeight="1">
      <c r="A25" s="33"/>
      <c r="B25" s="17"/>
      <c r="C25" s="17"/>
      <c r="D25" s="17"/>
      <c r="E25" s="17"/>
      <c r="F25" s="4"/>
      <c r="G25" s="21"/>
      <c r="H25" s="4"/>
    </row>
    <row r="26" spans="1:8" ht="19.5" customHeight="1">
      <c r="A26" s="33"/>
      <c r="B26" s="17"/>
      <c r="C26" s="17"/>
      <c r="D26" s="17"/>
      <c r="E26" s="17"/>
      <c r="F26" s="4"/>
      <c r="G26" s="21"/>
      <c r="H26" s="4"/>
    </row>
    <row r="27" spans="1:8" ht="19.5" customHeight="1">
      <c r="A27" s="33"/>
      <c r="B27" s="17"/>
      <c r="C27" s="17"/>
      <c r="D27" s="17"/>
      <c r="E27" s="17"/>
      <c r="F27" s="4"/>
      <c r="G27" s="21"/>
      <c r="H27" s="4"/>
    </row>
    <row r="28" spans="1:8" ht="19.5" customHeight="1">
      <c r="A28" s="33"/>
      <c r="B28" s="17"/>
      <c r="C28" s="17"/>
      <c r="D28" s="17"/>
      <c r="E28" s="17"/>
      <c r="F28" s="4"/>
      <c r="G28" s="21"/>
      <c r="H28" s="4"/>
    </row>
    <row r="29" spans="1:8" ht="19.5" customHeight="1">
      <c r="A29" s="33"/>
      <c r="B29" s="17"/>
      <c r="C29" s="17"/>
      <c r="D29" s="17"/>
      <c r="E29" s="17"/>
      <c r="F29" s="4"/>
      <c r="G29" s="21"/>
      <c r="H29" s="4"/>
    </row>
    <row r="30" spans="1:8" ht="19.5" customHeight="1" thickBot="1">
      <c r="A30" s="34"/>
      <c r="B30" s="35"/>
      <c r="C30" s="35"/>
      <c r="D30" s="35"/>
      <c r="E30" s="35"/>
      <c r="F30" s="19"/>
      <c r="G30" s="18"/>
      <c r="H30" s="19"/>
    </row>
    <row r="31" spans="1:8" s="23" customFormat="1" ht="19.5" customHeight="1" thickBot="1">
      <c r="A31" s="207" t="s">
        <v>165</v>
      </c>
      <c r="B31" s="208"/>
      <c r="C31" s="208"/>
      <c r="D31" s="208"/>
      <c r="E31" s="209"/>
      <c r="F31" s="22"/>
      <c r="G31" s="22"/>
      <c r="H31" s="22"/>
    </row>
    <row r="33" spans="1:4" ht="12.75">
      <c r="A33" s="2" t="s">
        <v>4</v>
      </c>
      <c r="D33" s="2" t="s">
        <v>5</v>
      </c>
    </row>
    <row r="38" ht="12.75">
      <c r="A38" s="23" t="s">
        <v>43</v>
      </c>
    </row>
    <row r="39" ht="12.75">
      <c r="A39" s="24" t="s">
        <v>42</v>
      </c>
    </row>
    <row r="40" ht="12.75">
      <c r="A40" s="24" t="s">
        <v>204</v>
      </c>
    </row>
  </sheetData>
  <sheetProtection/>
  <mergeCells count="5">
    <mergeCell ref="A31:E31"/>
    <mergeCell ref="A3:H3"/>
    <mergeCell ref="A1:H2"/>
    <mergeCell ref="B6:E6"/>
    <mergeCell ref="B24:E24"/>
  </mergeCells>
  <printOptions/>
  <pageMargins left="0.2755905511811024" right="0.35433070866141736" top="1.0236220472440944" bottom="0.7086614173228347" header="0.4724409448818898" footer="0.5118110236220472"/>
  <pageSetup horizontalDpi="600" verticalDpi="600" orientation="portrait" paperSize="9" scale="96" r:id="rId1"/>
  <headerFooter alignWithMargins="0">
    <oddHeader>&amp;C&amp;"Arial,Pogrubiony"&amp;14Wniosek do projektu budżetu Gminy Paczków na 2013r.&amp;R&amp;8Wzór Nr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3.8515625" style="133" customWidth="1"/>
    <col min="2" max="2" width="5.7109375" style="134" customWidth="1"/>
    <col min="3" max="3" width="5.7109375" style="135" customWidth="1"/>
    <col min="4" max="4" width="41.57421875" style="136" customWidth="1"/>
    <col min="5" max="5" width="15.140625" style="136" customWidth="1"/>
    <col min="6" max="6" width="13.28125" style="136" customWidth="1"/>
    <col min="7" max="7" width="12.7109375" style="136" customWidth="1"/>
    <col min="8" max="8" width="15.28125" style="136" customWidth="1"/>
    <col min="9" max="9" width="14.421875" style="136" customWidth="1"/>
    <col min="10" max="10" width="12.28125" style="136" customWidth="1"/>
    <col min="11" max="16384" width="9.140625" style="137" customWidth="1"/>
  </cols>
  <sheetData>
    <row r="1" spans="1:10" ht="33" customHeight="1">
      <c r="A1" s="227" t="s">
        <v>2</v>
      </c>
      <c r="B1" s="228"/>
      <c r="C1" s="228"/>
      <c r="D1" s="228"/>
      <c r="E1" s="228"/>
      <c r="F1" s="228"/>
      <c r="G1" s="228"/>
      <c r="H1" s="228"/>
      <c r="I1" s="228"/>
      <c r="J1" s="229"/>
    </row>
    <row r="2" spans="1:10" ht="30" customHeight="1">
      <c r="A2" s="323" t="s">
        <v>164</v>
      </c>
      <c r="B2" s="324"/>
      <c r="C2" s="324"/>
      <c r="D2" s="324"/>
      <c r="E2" s="324"/>
      <c r="F2" s="324"/>
      <c r="G2" s="324"/>
      <c r="H2" s="324"/>
      <c r="I2" s="324"/>
      <c r="J2" s="325"/>
    </row>
    <row r="3" spans="1:10" s="138" customFormat="1" ht="67.5" customHeight="1">
      <c r="A3" s="326"/>
      <c r="B3" s="327"/>
      <c r="C3" s="327"/>
      <c r="D3" s="327"/>
      <c r="E3" s="327"/>
      <c r="F3" s="327"/>
      <c r="G3" s="327"/>
      <c r="H3" s="327"/>
      <c r="I3" s="327"/>
      <c r="J3" s="328"/>
    </row>
    <row r="4" spans="1:10" s="140" customFormat="1" ht="14.25" customHeight="1">
      <c r="A4" s="329" t="s">
        <v>151</v>
      </c>
      <c r="B4" s="330" t="s">
        <v>152</v>
      </c>
      <c r="C4" s="331" t="s">
        <v>41</v>
      </c>
      <c r="D4" s="329" t="s">
        <v>31</v>
      </c>
      <c r="E4" s="332" t="s">
        <v>153</v>
      </c>
      <c r="F4" s="332"/>
      <c r="G4" s="329" t="s">
        <v>155</v>
      </c>
      <c r="H4" s="333" t="s">
        <v>6</v>
      </c>
      <c r="I4" s="333"/>
      <c r="J4" s="329" t="s">
        <v>156</v>
      </c>
    </row>
    <row r="5" spans="1:10" s="142" customFormat="1" ht="52.5" customHeight="1">
      <c r="A5" s="318"/>
      <c r="B5" s="319"/>
      <c r="C5" s="320"/>
      <c r="D5" s="318"/>
      <c r="E5" s="139" t="s">
        <v>200</v>
      </c>
      <c r="F5" s="139" t="s">
        <v>201</v>
      </c>
      <c r="G5" s="318"/>
      <c r="H5" s="139" t="s">
        <v>202</v>
      </c>
      <c r="I5" s="141" t="s">
        <v>201</v>
      </c>
      <c r="J5" s="318"/>
    </row>
    <row r="6" spans="1:10" s="168" customFormat="1" ht="11.25">
      <c r="A6" s="163">
        <v>1</v>
      </c>
      <c r="B6" s="164">
        <v>2</v>
      </c>
      <c r="C6" s="165">
        <v>3</v>
      </c>
      <c r="D6" s="164">
        <v>4</v>
      </c>
      <c r="E6" s="163">
        <v>5</v>
      </c>
      <c r="F6" s="164">
        <v>6</v>
      </c>
      <c r="G6" s="163">
        <v>7</v>
      </c>
      <c r="H6" s="164">
        <v>8</v>
      </c>
      <c r="I6" s="166">
        <v>9</v>
      </c>
      <c r="J6" s="167">
        <v>10</v>
      </c>
    </row>
    <row r="7" spans="1:10" s="168" customFormat="1" ht="19.5" customHeight="1">
      <c r="A7" s="163"/>
      <c r="B7" s="164"/>
      <c r="C7" s="165"/>
      <c r="D7" s="164"/>
      <c r="E7" s="163"/>
      <c r="F7" s="164"/>
      <c r="G7" s="163"/>
      <c r="H7" s="164"/>
      <c r="I7" s="166"/>
      <c r="J7" s="167"/>
    </row>
    <row r="8" spans="1:10" s="168" customFormat="1" ht="19.5" customHeight="1">
      <c r="A8" s="163"/>
      <c r="B8" s="164"/>
      <c r="C8" s="165"/>
      <c r="D8" s="164"/>
      <c r="E8" s="163"/>
      <c r="F8" s="164"/>
      <c r="G8" s="163"/>
      <c r="H8" s="164"/>
      <c r="I8" s="166"/>
      <c r="J8" s="167"/>
    </row>
    <row r="9" spans="1:10" s="168" customFormat="1" ht="19.5" customHeight="1">
      <c r="A9" s="163"/>
      <c r="B9" s="164"/>
      <c r="C9" s="165"/>
      <c r="D9" s="164"/>
      <c r="E9" s="163"/>
      <c r="F9" s="164"/>
      <c r="G9" s="163"/>
      <c r="H9" s="164"/>
      <c r="I9" s="166"/>
      <c r="J9" s="167"/>
    </row>
    <row r="10" spans="1:10" s="168" customFormat="1" ht="19.5" customHeight="1">
      <c r="A10" s="163"/>
      <c r="B10" s="164"/>
      <c r="C10" s="165"/>
      <c r="D10" s="164"/>
      <c r="E10" s="163"/>
      <c r="F10" s="164"/>
      <c r="G10" s="163"/>
      <c r="H10" s="164"/>
      <c r="I10" s="166"/>
      <c r="J10" s="167"/>
    </row>
    <row r="11" spans="1:10" s="168" customFormat="1" ht="19.5" customHeight="1">
      <c r="A11" s="163"/>
      <c r="B11" s="164"/>
      <c r="C11" s="165"/>
      <c r="D11" s="164"/>
      <c r="E11" s="163"/>
      <c r="F11" s="164"/>
      <c r="G11" s="163"/>
      <c r="H11" s="164"/>
      <c r="I11" s="166"/>
      <c r="J11" s="167"/>
    </row>
    <row r="12" spans="1:10" s="168" customFormat="1" ht="19.5" customHeight="1">
      <c r="A12" s="163"/>
      <c r="B12" s="164"/>
      <c r="C12" s="165"/>
      <c r="D12" s="164"/>
      <c r="E12" s="163"/>
      <c r="F12" s="164"/>
      <c r="G12" s="163"/>
      <c r="H12" s="164"/>
      <c r="I12" s="166"/>
      <c r="J12" s="167"/>
    </row>
    <row r="13" spans="1:10" s="168" customFormat="1" ht="19.5" customHeight="1">
      <c r="A13" s="163"/>
      <c r="B13" s="164"/>
      <c r="C13" s="165"/>
      <c r="D13" s="164"/>
      <c r="E13" s="163"/>
      <c r="F13" s="164"/>
      <c r="G13" s="163"/>
      <c r="H13" s="164"/>
      <c r="I13" s="166"/>
      <c r="J13" s="167"/>
    </row>
    <row r="14" spans="1:10" s="168" customFormat="1" ht="19.5" customHeight="1">
      <c r="A14" s="163"/>
      <c r="B14" s="164"/>
      <c r="C14" s="165"/>
      <c r="D14" s="164"/>
      <c r="E14" s="163"/>
      <c r="F14" s="164"/>
      <c r="G14" s="163"/>
      <c r="H14" s="164"/>
      <c r="I14" s="166"/>
      <c r="J14" s="167"/>
    </row>
    <row r="15" spans="1:10" s="168" customFormat="1" ht="19.5" customHeight="1">
      <c r="A15" s="163"/>
      <c r="B15" s="164"/>
      <c r="C15" s="165"/>
      <c r="D15" s="164"/>
      <c r="E15" s="163"/>
      <c r="F15" s="164"/>
      <c r="G15" s="163"/>
      <c r="H15" s="164"/>
      <c r="I15" s="166"/>
      <c r="J15" s="167"/>
    </row>
    <row r="16" spans="1:10" s="168" customFormat="1" ht="19.5" customHeight="1">
      <c r="A16" s="163"/>
      <c r="B16" s="164"/>
      <c r="C16" s="165"/>
      <c r="D16" s="164"/>
      <c r="E16" s="163"/>
      <c r="F16" s="164"/>
      <c r="G16" s="163"/>
      <c r="H16" s="164"/>
      <c r="I16" s="166"/>
      <c r="J16" s="167"/>
    </row>
    <row r="17" spans="1:10" s="168" customFormat="1" ht="19.5" customHeight="1">
      <c r="A17" s="163"/>
      <c r="B17" s="164"/>
      <c r="C17" s="165"/>
      <c r="D17" s="164"/>
      <c r="E17" s="163"/>
      <c r="F17" s="164"/>
      <c r="G17" s="163"/>
      <c r="H17" s="164"/>
      <c r="I17" s="166"/>
      <c r="J17" s="167"/>
    </row>
    <row r="18" spans="1:10" s="168" customFormat="1" ht="19.5" customHeight="1">
      <c r="A18" s="163"/>
      <c r="B18" s="164"/>
      <c r="C18" s="165"/>
      <c r="D18" s="164"/>
      <c r="E18" s="163"/>
      <c r="F18" s="164"/>
      <c r="G18" s="163"/>
      <c r="H18" s="164"/>
      <c r="I18" s="166"/>
      <c r="J18" s="167"/>
    </row>
    <row r="19" spans="1:10" s="168" customFormat="1" ht="19.5" customHeight="1">
      <c r="A19" s="163"/>
      <c r="B19" s="164"/>
      <c r="C19" s="165"/>
      <c r="D19" s="164"/>
      <c r="E19" s="163"/>
      <c r="F19" s="164"/>
      <c r="G19" s="163"/>
      <c r="H19" s="164"/>
      <c r="I19" s="166"/>
      <c r="J19" s="167"/>
    </row>
    <row r="20" spans="1:10" s="168" customFormat="1" ht="19.5" customHeight="1">
      <c r="A20" s="186"/>
      <c r="B20" s="167"/>
      <c r="C20" s="187"/>
      <c r="D20" s="167"/>
      <c r="E20" s="186"/>
      <c r="F20" s="167"/>
      <c r="G20" s="186"/>
      <c r="H20" s="167"/>
      <c r="I20" s="186"/>
      <c r="J20" s="167"/>
    </row>
    <row r="21" spans="1:10" s="168" customFormat="1" ht="19.5" customHeight="1">
      <c r="A21" s="186"/>
      <c r="B21" s="167"/>
      <c r="C21" s="187"/>
      <c r="D21" s="167"/>
      <c r="E21" s="186"/>
      <c r="F21" s="167"/>
      <c r="G21" s="186"/>
      <c r="H21" s="167"/>
      <c r="I21" s="186"/>
      <c r="J21" s="167"/>
    </row>
    <row r="22" spans="1:10" s="168" customFormat="1" ht="19.5" customHeight="1">
      <c r="A22" s="186"/>
      <c r="B22" s="167"/>
      <c r="C22" s="187"/>
      <c r="D22" s="167"/>
      <c r="E22" s="186"/>
      <c r="F22" s="167"/>
      <c r="G22" s="186"/>
      <c r="H22" s="167"/>
      <c r="I22" s="186"/>
      <c r="J22" s="167"/>
    </row>
    <row r="23" spans="1:10" s="168" customFormat="1" ht="19.5" customHeight="1">
      <c r="A23" s="186"/>
      <c r="B23" s="167"/>
      <c r="C23" s="187"/>
      <c r="D23" s="167"/>
      <c r="E23" s="186"/>
      <c r="F23" s="167"/>
      <c r="G23" s="186"/>
      <c r="H23" s="167"/>
      <c r="I23" s="186"/>
      <c r="J23" s="167"/>
    </row>
    <row r="24" spans="1:10" s="168" customFormat="1" ht="19.5" customHeight="1">
      <c r="A24" s="186"/>
      <c r="B24" s="167"/>
      <c r="C24" s="187"/>
      <c r="D24" s="167"/>
      <c r="E24" s="186"/>
      <c r="F24" s="167"/>
      <c r="G24" s="186"/>
      <c r="H24" s="167"/>
      <c r="I24" s="186"/>
      <c r="J24" s="167"/>
    </row>
    <row r="25" spans="1:10" s="168" customFormat="1" ht="19.5" customHeight="1">
      <c r="A25" s="186"/>
      <c r="B25" s="167"/>
      <c r="C25" s="187"/>
      <c r="D25" s="167"/>
      <c r="E25" s="186"/>
      <c r="F25" s="167"/>
      <c r="G25" s="186"/>
      <c r="H25" s="167"/>
      <c r="I25" s="186"/>
      <c r="J25" s="167"/>
    </row>
    <row r="26" spans="1:10" s="142" customFormat="1" ht="19.5" customHeight="1">
      <c r="A26" s="155"/>
      <c r="B26" s="169"/>
      <c r="C26" s="170"/>
      <c r="D26" s="145"/>
      <c r="E26" s="145"/>
      <c r="F26" s="145"/>
      <c r="G26" s="145"/>
      <c r="H26" s="145"/>
      <c r="I26" s="145"/>
      <c r="J26" s="145"/>
    </row>
    <row r="27" spans="1:10" s="142" customFormat="1" ht="19.5" customHeight="1">
      <c r="A27" s="155"/>
      <c r="B27" s="169"/>
      <c r="C27" s="171"/>
      <c r="D27" s="145"/>
      <c r="E27" s="146"/>
      <c r="F27" s="146"/>
      <c r="G27" s="146"/>
      <c r="H27" s="146"/>
      <c r="I27" s="147"/>
      <c r="J27" s="145"/>
    </row>
    <row r="28" spans="1:10" s="142" customFormat="1" ht="19.5" customHeight="1">
      <c r="A28" s="155"/>
      <c r="B28" s="169"/>
      <c r="C28" s="170"/>
      <c r="D28" s="145"/>
      <c r="E28" s="146"/>
      <c r="F28" s="146"/>
      <c r="G28" s="146"/>
      <c r="H28" s="146"/>
      <c r="I28" s="147"/>
      <c r="J28" s="145"/>
    </row>
    <row r="29" spans="1:10" s="142" customFormat="1" ht="19.5" customHeight="1">
      <c r="A29" s="155"/>
      <c r="B29" s="169"/>
      <c r="C29" s="170"/>
      <c r="D29" s="145"/>
      <c r="E29" s="148"/>
      <c r="F29" s="148"/>
      <c r="G29" s="148"/>
      <c r="H29" s="148"/>
      <c r="I29" s="149"/>
      <c r="J29" s="145"/>
    </row>
    <row r="30" spans="1:10" s="152" customFormat="1" ht="19.5" customHeight="1">
      <c r="A30" s="172"/>
      <c r="B30" s="173"/>
      <c r="C30" s="174"/>
      <c r="D30" s="151"/>
      <c r="E30" s="151"/>
      <c r="F30" s="151"/>
      <c r="G30" s="151"/>
      <c r="H30" s="151"/>
      <c r="I30" s="150"/>
      <c r="J30" s="151"/>
    </row>
    <row r="31" spans="1:10" s="152" customFormat="1" ht="19.5" customHeight="1">
      <c r="A31" s="172"/>
      <c r="B31" s="173"/>
      <c r="C31" s="174"/>
      <c r="D31" s="151"/>
      <c r="E31" s="153"/>
      <c r="F31" s="153"/>
      <c r="G31" s="153"/>
      <c r="H31" s="153"/>
      <c r="I31" s="154"/>
      <c r="J31" s="151"/>
    </row>
    <row r="32" spans="1:10" s="158" customFormat="1" ht="19.5" customHeight="1">
      <c r="A32" s="312" t="s">
        <v>154</v>
      </c>
      <c r="B32" s="312"/>
      <c r="C32" s="312"/>
      <c r="D32" s="312"/>
      <c r="E32" s="156"/>
      <c r="F32" s="156"/>
      <c r="G32" s="156"/>
      <c r="H32" s="156"/>
      <c r="I32" s="157"/>
      <c r="J32" s="155"/>
    </row>
    <row r="33" spans="1:10" s="152" customFormat="1" ht="12.75">
      <c r="A33" s="159"/>
      <c r="B33" s="134"/>
      <c r="C33" s="135"/>
      <c r="D33" s="160"/>
      <c r="E33" s="160"/>
      <c r="F33" s="160"/>
      <c r="G33" s="160"/>
      <c r="H33" s="160"/>
      <c r="I33" s="160"/>
      <c r="J33" s="160"/>
    </row>
    <row r="34" spans="1:10" s="152" customFormat="1" ht="12.75">
      <c r="A34" s="2" t="s">
        <v>4</v>
      </c>
      <c r="B34" s="2"/>
      <c r="C34" s="2"/>
      <c r="E34" s="2"/>
      <c r="F34" s="2" t="s">
        <v>5</v>
      </c>
      <c r="G34" s="160"/>
      <c r="H34" s="160"/>
      <c r="I34" s="160"/>
      <c r="J34" s="160"/>
    </row>
    <row r="35" spans="1:10" s="152" customFormat="1" ht="12.75">
      <c r="A35" s="36"/>
      <c r="B35" s="36"/>
      <c r="C35" s="36"/>
      <c r="D35" s="36"/>
      <c r="E35" s="36"/>
      <c r="F35" s="160"/>
      <c r="G35" s="160"/>
      <c r="H35" s="160"/>
      <c r="I35" s="160"/>
      <c r="J35" s="160"/>
    </row>
    <row r="36" spans="1:10" s="152" customFormat="1" ht="12.75">
      <c r="A36" s="23" t="s">
        <v>43</v>
      </c>
      <c r="B36" s="36"/>
      <c r="C36" s="36"/>
      <c r="D36" s="36"/>
      <c r="E36" s="36"/>
      <c r="F36" s="160"/>
      <c r="G36" s="160"/>
      <c r="H36" s="160"/>
      <c r="I36" s="160"/>
      <c r="J36" s="160"/>
    </row>
    <row r="37" spans="1:10" s="152" customFormat="1" ht="12.75" customHeight="1">
      <c r="A37" s="24" t="s">
        <v>44</v>
      </c>
      <c r="B37" s="36"/>
      <c r="C37" s="36"/>
      <c r="D37" s="36"/>
      <c r="E37" s="36"/>
      <c r="F37" s="160"/>
      <c r="G37" s="160"/>
      <c r="H37" s="313"/>
      <c r="I37" s="313"/>
      <c r="J37" s="313"/>
    </row>
    <row r="38" spans="1:10" s="152" customFormat="1" ht="12.75">
      <c r="A38" s="24" t="s">
        <v>204</v>
      </c>
      <c r="B38" s="36"/>
      <c r="C38" s="36"/>
      <c r="D38" s="36"/>
      <c r="E38" s="36"/>
      <c r="F38" s="160"/>
      <c r="G38" s="160"/>
      <c r="H38" s="314"/>
      <c r="I38" s="314"/>
      <c r="J38" s="314"/>
    </row>
    <row r="39" spans="1:10" s="152" customFormat="1" ht="12.75">
      <c r="A39" s="159"/>
      <c r="B39" s="161"/>
      <c r="C39" s="162"/>
      <c r="D39" s="160"/>
      <c r="E39" s="160"/>
      <c r="F39" s="160"/>
      <c r="G39" s="160"/>
      <c r="H39" s="160"/>
      <c r="I39" s="160"/>
      <c r="J39" s="160"/>
    </row>
  </sheetData>
  <sheetProtection/>
  <mergeCells count="13">
    <mergeCell ref="J4:J5"/>
    <mergeCell ref="A32:D32"/>
    <mergeCell ref="H37:J37"/>
    <mergeCell ref="H38:J38"/>
    <mergeCell ref="A2:J3"/>
    <mergeCell ref="A1:J1"/>
    <mergeCell ref="A4:A5"/>
    <mergeCell ref="B4:B5"/>
    <mergeCell ref="C4:C5"/>
    <mergeCell ref="D4:D5"/>
    <mergeCell ref="E4:F4"/>
    <mergeCell ref="G4:G5"/>
    <mergeCell ref="H4:I4"/>
  </mergeCells>
  <printOptions horizontalCentered="1"/>
  <pageMargins left="0.35433070866141736" right="0.4724409448818898" top="0.8661417322834646" bottom="0.6692913385826772" header="0.5118110236220472" footer="0.4330708661417323"/>
  <pageSetup firstPageNumber="11" useFirstPageNumber="1" horizontalDpi="300" verticalDpi="300" orientation="landscape" paperSize="9" r:id="rId1"/>
  <headerFooter alignWithMargins="0">
    <oddHeader>&amp;C&amp;"Arial,Pogrubiony"&amp;14Wniosek do projektu budżetu Gminy Paczków na 2013r.&amp;RWzór Nr 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31">
      <selection activeCell="B47" sqref="B47"/>
    </sheetView>
  </sheetViews>
  <sheetFormatPr defaultColWidth="9.140625" defaultRowHeight="12.75"/>
  <cols>
    <col min="1" max="1" width="6.00390625" style="36" customWidth="1"/>
    <col min="2" max="2" width="62.7109375" style="36" customWidth="1"/>
    <col min="3" max="3" width="5.8515625" style="36" customWidth="1"/>
    <col min="4" max="4" width="9.00390625" style="36" customWidth="1"/>
    <col min="5" max="5" width="7.28125" style="36" customWidth="1"/>
    <col min="6" max="6" width="18.421875" style="36" customWidth="1"/>
    <col min="7" max="7" width="16.8515625" style="36" customWidth="1"/>
    <col min="8" max="8" width="12.8515625" style="36" customWidth="1"/>
    <col min="9" max="16384" width="9.140625" style="36" customWidth="1"/>
  </cols>
  <sheetData>
    <row r="1" spans="1:8" ht="12.75">
      <c r="A1" s="213" t="s">
        <v>2</v>
      </c>
      <c r="B1" s="214"/>
      <c r="C1" s="214"/>
      <c r="D1" s="214"/>
      <c r="E1" s="214"/>
      <c r="F1" s="214"/>
      <c r="G1" s="214"/>
      <c r="H1" s="215"/>
    </row>
    <row r="2" spans="1:8" s="25" customFormat="1" ht="15.75">
      <c r="A2" s="216"/>
      <c r="B2" s="217"/>
      <c r="C2" s="217"/>
      <c r="D2" s="217"/>
      <c r="E2" s="217"/>
      <c r="F2" s="217"/>
      <c r="G2" s="217"/>
      <c r="H2" s="218"/>
    </row>
    <row r="3" spans="1:8" s="25" customFormat="1" ht="28.5" customHeight="1">
      <c r="A3" s="227" t="s">
        <v>45</v>
      </c>
      <c r="B3" s="228"/>
      <c r="C3" s="228"/>
      <c r="D3" s="228"/>
      <c r="E3" s="228"/>
      <c r="F3" s="228"/>
      <c r="G3" s="228"/>
      <c r="H3" s="229"/>
    </row>
    <row r="4" spans="1:8" s="25" customFormat="1" ht="31.5" customHeight="1">
      <c r="A4" s="224" t="s">
        <v>159</v>
      </c>
      <c r="B4" s="225"/>
      <c r="C4" s="225"/>
      <c r="D4" s="225"/>
      <c r="E4" s="225"/>
      <c r="F4" s="225"/>
      <c r="G4" s="225"/>
      <c r="H4" s="226"/>
    </row>
    <row r="5" spans="1:8" s="29" customFormat="1" ht="55.5" customHeight="1">
      <c r="A5" s="28" t="s">
        <v>0</v>
      </c>
      <c r="B5" s="28" t="s">
        <v>7</v>
      </c>
      <c r="C5" s="28" t="s">
        <v>151</v>
      </c>
      <c r="D5" s="28" t="s">
        <v>152</v>
      </c>
      <c r="E5" s="28" t="s">
        <v>41</v>
      </c>
      <c r="F5" s="28" t="s">
        <v>1</v>
      </c>
      <c r="G5" s="28" t="s">
        <v>172</v>
      </c>
      <c r="H5" s="28" t="s">
        <v>39</v>
      </c>
    </row>
    <row r="6" spans="1:8" s="40" customFormat="1" ht="11.2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ht="19.5" customHeight="1">
      <c r="A7" s="17"/>
      <c r="B7" s="17"/>
      <c r="C7" s="17"/>
      <c r="D7" s="17"/>
      <c r="E7" s="17"/>
      <c r="F7" s="17"/>
      <c r="G7" s="17"/>
      <c r="H7" s="17"/>
    </row>
    <row r="8" spans="1:8" ht="19.5" customHeight="1">
      <c r="A8" s="17"/>
      <c r="B8" s="17"/>
      <c r="C8" s="17"/>
      <c r="D8" s="17"/>
      <c r="E8" s="17"/>
      <c r="F8" s="17"/>
      <c r="G8" s="17"/>
      <c r="H8" s="17"/>
    </row>
    <row r="9" spans="1:8" ht="19.5" customHeight="1">
      <c r="A9" s="17"/>
      <c r="B9" s="17"/>
      <c r="C9" s="17"/>
      <c r="D9" s="17"/>
      <c r="E9" s="17"/>
      <c r="F9" s="17"/>
      <c r="G9" s="17"/>
      <c r="H9" s="17"/>
    </row>
    <row r="10" spans="1:8" ht="19.5" customHeight="1">
      <c r="A10" s="17"/>
      <c r="B10" s="17"/>
      <c r="C10" s="17"/>
      <c r="D10" s="17"/>
      <c r="E10" s="17"/>
      <c r="F10" s="17"/>
      <c r="G10" s="17"/>
      <c r="H10" s="17"/>
    </row>
    <row r="11" spans="1:8" ht="19.5" customHeight="1">
      <c r="A11" s="17"/>
      <c r="B11" s="17"/>
      <c r="C11" s="17"/>
      <c r="D11" s="17"/>
      <c r="E11" s="17"/>
      <c r="F11" s="17"/>
      <c r="G11" s="17"/>
      <c r="H11" s="17"/>
    </row>
    <row r="12" spans="1:8" ht="19.5" customHeight="1">
      <c r="A12" s="17"/>
      <c r="B12" s="17"/>
      <c r="C12" s="17"/>
      <c r="D12" s="17"/>
      <c r="E12" s="17"/>
      <c r="F12" s="17"/>
      <c r="G12" s="17"/>
      <c r="H12" s="17"/>
    </row>
    <row r="13" spans="1:8" ht="19.5" customHeight="1">
      <c r="A13" s="17"/>
      <c r="B13" s="17"/>
      <c r="C13" s="17"/>
      <c r="D13" s="17"/>
      <c r="E13" s="17"/>
      <c r="F13" s="17"/>
      <c r="G13" s="17"/>
      <c r="H13" s="17"/>
    </row>
    <row r="14" spans="1:8" ht="19.5" customHeight="1">
      <c r="A14" s="17"/>
      <c r="B14" s="17"/>
      <c r="C14" s="17"/>
      <c r="D14" s="17"/>
      <c r="E14" s="17"/>
      <c r="F14" s="17"/>
      <c r="G14" s="17"/>
      <c r="H14" s="17"/>
    </row>
    <row r="15" spans="1:8" ht="19.5" customHeight="1">
      <c r="A15" s="17"/>
      <c r="B15" s="17"/>
      <c r="C15" s="17"/>
      <c r="D15" s="17"/>
      <c r="E15" s="17"/>
      <c r="F15" s="17"/>
      <c r="G15" s="17"/>
      <c r="H15" s="17"/>
    </row>
    <row r="16" spans="1:8" ht="19.5" customHeight="1">
      <c r="A16" s="17"/>
      <c r="B16" s="17"/>
      <c r="C16" s="17"/>
      <c r="D16" s="17"/>
      <c r="E16" s="17"/>
      <c r="F16" s="17"/>
      <c r="G16" s="17"/>
      <c r="H16" s="17"/>
    </row>
    <row r="17" spans="1:8" ht="19.5" customHeight="1">
      <c r="A17" s="17"/>
      <c r="B17" s="17"/>
      <c r="C17" s="17"/>
      <c r="D17" s="17"/>
      <c r="E17" s="17"/>
      <c r="F17" s="17"/>
      <c r="G17" s="17"/>
      <c r="H17" s="17"/>
    </row>
    <row r="18" spans="1:8" ht="19.5" customHeight="1">
      <c r="A18" s="17"/>
      <c r="B18" s="17"/>
      <c r="C18" s="17"/>
      <c r="D18" s="17"/>
      <c r="E18" s="17"/>
      <c r="F18" s="17"/>
      <c r="G18" s="17"/>
      <c r="H18" s="17"/>
    </row>
    <row r="19" spans="1:8" ht="19.5" customHeight="1">
      <c r="A19" s="17"/>
      <c r="B19" s="17"/>
      <c r="C19" s="17"/>
      <c r="D19" s="17"/>
      <c r="E19" s="17"/>
      <c r="F19" s="17"/>
      <c r="G19" s="17"/>
      <c r="H19" s="17"/>
    </row>
    <row r="20" spans="1:8" ht="19.5" customHeight="1">
      <c r="A20" s="17"/>
      <c r="B20" s="17"/>
      <c r="C20" s="17"/>
      <c r="D20" s="17"/>
      <c r="E20" s="17"/>
      <c r="F20" s="17"/>
      <c r="G20" s="17"/>
      <c r="H20" s="17"/>
    </row>
    <row r="21" spans="1:8" ht="19.5" customHeight="1">
      <c r="A21" s="17"/>
      <c r="B21" s="17"/>
      <c r="C21" s="17"/>
      <c r="D21" s="17"/>
      <c r="E21" s="17"/>
      <c r="F21" s="17"/>
      <c r="G21" s="17"/>
      <c r="H21" s="17"/>
    </row>
    <row r="22" spans="1:8" ht="19.5" customHeight="1">
      <c r="A22" s="17"/>
      <c r="B22" s="17"/>
      <c r="C22" s="17"/>
      <c r="D22" s="17"/>
      <c r="E22" s="17"/>
      <c r="F22" s="17"/>
      <c r="G22" s="17"/>
      <c r="H22" s="17"/>
    </row>
    <row r="23" spans="1:8" ht="19.5" customHeight="1">
      <c r="A23" s="17"/>
      <c r="B23" s="17"/>
      <c r="C23" s="17"/>
      <c r="D23" s="17"/>
      <c r="E23" s="17"/>
      <c r="F23" s="17"/>
      <c r="G23" s="17"/>
      <c r="H23" s="17"/>
    </row>
    <row r="24" spans="1:8" ht="19.5" customHeight="1">
      <c r="A24" s="17"/>
      <c r="B24" s="17"/>
      <c r="C24" s="17"/>
      <c r="D24" s="17"/>
      <c r="E24" s="17"/>
      <c r="F24" s="17"/>
      <c r="G24" s="17"/>
      <c r="H24" s="17"/>
    </row>
    <row r="25" spans="1:8" ht="19.5" customHeight="1">
      <c r="A25" s="17"/>
      <c r="B25" s="17"/>
      <c r="C25" s="17"/>
      <c r="D25" s="17"/>
      <c r="E25" s="17"/>
      <c r="F25" s="17"/>
      <c r="G25" s="17"/>
      <c r="H25" s="17"/>
    </row>
    <row r="26" spans="1:8" ht="19.5" customHeight="1">
      <c r="A26" s="17"/>
      <c r="B26" s="17"/>
      <c r="C26" s="17"/>
      <c r="D26" s="17"/>
      <c r="E26" s="17"/>
      <c r="F26" s="17"/>
      <c r="G26" s="17"/>
      <c r="H26" s="17"/>
    </row>
    <row r="27" spans="1:8" ht="19.5" customHeight="1">
      <c r="A27" s="17"/>
      <c r="B27" s="17"/>
      <c r="C27" s="17"/>
      <c r="D27" s="17"/>
      <c r="E27" s="17"/>
      <c r="F27" s="17"/>
      <c r="G27" s="17"/>
      <c r="H27" s="17"/>
    </row>
    <row r="28" spans="1:8" ht="19.5" customHeight="1">
      <c r="A28" s="17"/>
      <c r="B28" s="17"/>
      <c r="C28" s="17"/>
      <c r="D28" s="17"/>
      <c r="E28" s="17"/>
      <c r="F28" s="17"/>
      <c r="G28" s="17"/>
      <c r="H28" s="17"/>
    </row>
    <row r="29" spans="1:8" ht="19.5" customHeight="1">
      <c r="A29" s="17"/>
      <c r="B29" s="17"/>
      <c r="C29" s="17"/>
      <c r="D29" s="17"/>
      <c r="E29" s="17"/>
      <c r="F29" s="17"/>
      <c r="G29" s="17"/>
      <c r="H29" s="17"/>
    </row>
    <row r="30" spans="1:8" ht="19.5" customHeight="1">
      <c r="A30" s="17"/>
      <c r="B30" s="17"/>
      <c r="C30" s="17"/>
      <c r="D30" s="17"/>
      <c r="E30" s="17"/>
      <c r="F30" s="17"/>
      <c r="G30" s="17"/>
      <c r="H30" s="17"/>
    </row>
    <row r="31" spans="1:8" ht="19.5" customHeight="1">
      <c r="A31" s="17"/>
      <c r="B31" s="17"/>
      <c r="C31" s="17"/>
      <c r="D31" s="17"/>
      <c r="E31" s="17"/>
      <c r="F31" s="17"/>
      <c r="G31" s="17"/>
      <c r="H31" s="17"/>
    </row>
    <row r="32" spans="1:8" ht="19.5" customHeight="1">
      <c r="A32" s="17"/>
      <c r="B32" s="17"/>
      <c r="C32" s="17"/>
      <c r="D32" s="17"/>
      <c r="E32" s="17"/>
      <c r="F32" s="17"/>
      <c r="G32" s="17"/>
      <c r="H32" s="17"/>
    </row>
    <row r="33" spans="1:8" ht="19.5" customHeight="1">
      <c r="A33" s="17"/>
      <c r="B33" s="17"/>
      <c r="C33" s="17"/>
      <c r="D33" s="17"/>
      <c r="E33" s="17"/>
      <c r="F33" s="17"/>
      <c r="G33" s="17"/>
      <c r="H33" s="17"/>
    </row>
    <row r="34" spans="1:8" ht="19.5" customHeight="1">
      <c r="A34" s="17"/>
      <c r="B34" s="17"/>
      <c r="C34" s="17"/>
      <c r="D34" s="17"/>
      <c r="E34" s="17"/>
      <c r="F34" s="17"/>
      <c r="G34" s="17"/>
      <c r="H34" s="17"/>
    </row>
    <row r="35" spans="1:8" ht="19.5" customHeight="1">
      <c r="A35" s="17"/>
      <c r="B35" s="17"/>
      <c r="C35" s="17"/>
      <c r="D35" s="17"/>
      <c r="E35" s="17"/>
      <c r="F35" s="17"/>
      <c r="G35" s="17"/>
      <c r="H35" s="17"/>
    </row>
    <row r="36" spans="1:8" ht="19.5" customHeight="1">
      <c r="A36" s="17"/>
      <c r="B36" s="17"/>
      <c r="C36" s="17"/>
      <c r="D36" s="17"/>
      <c r="E36" s="17"/>
      <c r="F36" s="17"/>
      <c r="G36" s="17"/>
      <c r="H36" s="17"/>
    </row>
    <row r="37" spans="1:8" ht="19.5" customHeight="1" thickBot="1">
      <c r="A37" s="35"/>
      <c r="B37" s="35"/>
      <c r="C37" s="35"/>
      <c r="D37" s="35"/>
      <c r="E37" s="35"/>
      <c r="F37" s="35"/>
      <c r="G37" s="35"/>
      <c r="H37" s="35"/>
    </row>
    <row r="38" spans="1:8" ht="19.5" customHeight="1" thickBot="1">
      <c r="A38" s="221" t="s">
        <v>3</v>
      </c>
      <c r="B38" s="222"/>
      <c r="C38" s="222"/>
      <c r="D38" s="222"/>
      <c r="E38" s="223"/>
      <c r="F38" s="37"/>
      <c r="G38" s="41"/>
      <c r="H38" s="38"/>
    </row>
    <row r="40" spans="1:6" ht="12.75">
      <c r="A40" s="2" t="s">
        <v>4</v>
      </c>
      <c r="B40" s="2"/>
      <c r="C40" s="2"/>
      <c r="D40" s="2" t="s">
        <v>5</v>
      </c>
      <c r="E40" s="2"/>
      <c r="F40" s="2"/>
    </row>
    <row r="42" ht="12.75">
      <c r="A42" s="23" t="s">
        <v>43</v>
      </c>
    </row>
    <row r="43" ht="12.75">
      <c r="A43" s="24" t="s">
        <v>44</v>
      </c>
    </row>
    <row r="44" ht="12.75">
      <c r="A44" s="24" t="s">
        <v>204</v>
      </c>
    </row>
    <row r="46" spans="1:5" ht="12.75">
      <c r="A46" s="43" t="s">
        <v>57</v>
      </c>
      <c r="B46" s="42"/>
      <c r="C46" s="42"/>
      <c r="D46" s="42"/>
      <c r="E46" s="42"/>
    </row>
    <row r="47" spans="1:5" ht="12.75">
      <c r="A47" s="44" t="s">
        <v>46</v>
      </c>
      <c r="B47" s="42"/>
      <c r="C47" s="42"/>
      <c r="D47" s="42"/>
      <c r="E47" s="42"/>
    </row>
    <row r="48" spans="1:5" ht="12.75">
      <c r="A48" s="45" t="s">
        <v>47</v>
      </c>
      <c r="B48" s="42"/>
      <c r="C48" s="42"/>
      <c r="D48" s="42"/>
      <c r="E48" s="42"/>
    </row>
    <row r="49" spans="1:5" ht="12.75">
      <c r="A49" s="45" t="s">
        <v>48</v>
      </c>
      <c r="B49" s="42"/>
      <c r="C49" s="42"/>
      <c r="D49" s="42"/>
      <c r="E49" s="42"/>
    </row>
    <row r="50" spans="1:5" ht="12.75">
      <c r="A50" s="46" t="s">
        <v>58</v>
      </c>
      <c r="B50" s="42"/>
      <c r="C50" s="42"/>
      <c r="D50" s="42"/>
      <c r="E50" s="42"/>
    </row>
    <row r="51" spans="1:2" ht="12.75">
      <c r="A51" s="44" t="s">
        <v>49</v>
      </c>
      <c r="B51" s="44" t="s">
        <v>50</v>
      </c>
    </row>
    <row r="52" spans="1:2" ht="12.75">
      <c r="A52" s="44" t="s">
        <v>51</v>
      </c>
      <c r="B52" s="44" t="s">
        <v>52</v>
      </c>
    </row>
    <row r="53" spans="1:2" ht="12.75">
      <c r="A53" s="44" t="s">
        <v>53</v>
      </c>
      <c r="B53" s="44" t="s">
        <v>54</v>
      </c>
    </row>
    <row r="54" spans="1:2" ht="12.75">
      <c r="A54" s="45" t="s">
        <v>55</v>
      </c>
      <c r="B54" s="45" t="s">
        <v>56</v>
      </c>
    </row>
  </sheetData>
  <sheetProtection/>
  <mergeCells count="4">
    <mergeCell ref="A38:E38"/>
    <mergeCell ref="A4:H4"/>
    <mergeCell ref="A1:H2"/>
    <mergeCell ref="A3:H3"/>
  </mergeCells>
  <printOptions/>
  <pageMargins left="0.3937007874015748" right="0.5511811023622047" top="0.7086614173228347" bottom="0.7086614173228347" header="0.31496062992125984" footer="0.5118110236220472"/>
  <pageSetup horizontalDpi="600" verticalDpi="600" orientation="landscape" paperSize="9" r:id="rId1"/>
  <headerFooter alignWithMargins="0">
    <oddHeader>&amp;C&amp;"Arial,Pogrubiony"&amp;14Wniosek do projektu budżetu Gminy Paczków na 2013r.&amp;R&amp;8Wzór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55">
      <selection activeCell="C73" sqref="C73"/>
    </sheetView>
  </sheetViews>
  <sheetFormatPr defaultColWidth="9.140625" defaultRowHeight="12.75"/>
  <cols>
    <col min="1" max="1" width="4.28125" style="0" customWidth="1"/>
    <col min="2" max="2" width="45.140625" style="0" customWidth="1"/>
    <col min="3" max="3" width="7.7109375" style="0" customWidth="1"/>
    <col min="4" max="4" width="14.8515625" style="0" customWidth="1"/>
    <col min="5" max="5" width="12.28125" style="0" customWidth="1"/>
    <col min="6" max="6" width="12.140625" style="0" customWidth="1"/>
  </cols>
  <sheetData>
    <row r="1" spans="1:6" ht="14.25">
      <c r="A1" s="123"/>
      <c r="B1" s="124"/>
      <c r="C1" s="124"/>
      <c r="D1" s="124" t="s">
        <v>140</v>
      </c>
      <c r="E1" s="124" t="s">
        <v>141</v>
      </c>
      <c r="F1" s="125"/>
    </row>
    <row r="2" spans="1:6" s="3" customFormat="1" ht="15.75">
      <c r="A2" s="216" t="s">
        <v>2</v>
      </c>
      <c r="B2" s="217"/>
      <c r="C2" s="217"/>
      <c r="D2" s="217"/>
      <c r="E2" s="217"/>
      <c r="F2" s="218"/>
    </row>
    <row r="3" spans="1:6" s="3" customFormat="1" ht="26.25" customHeight="1">
      <c r="A3" s="224" t="s">
        <v>160</v>
      </c>
      <c r="B3" s="225"/>
      <c r="C3" s="225"/>
      <c r="D3" s="225"/>
      <c r="E3" s="225"/>
      <c r="F3" s="226"/>
    </row>
    <row r="4" spans="1:6" s="115" customFormat="1" ht="45.75" customHeight="1">
      <c r="A4" s="230" t="s">
        <v>119</v>
      </c>
      <c r="B4" s="230" t="s">
        <v>120</v>
      </c>
      <c r="C4" s="230" t="s">
        <v>41</v>
      </c>
      <c r="D4" s="231" t="s">
        <v>170</v>
      </c>
      <c r="E4" s="231" t="s">
        <v>171</v>
      </c>
      <c r="F4" s="232" t="s">
        <v>142</v>
      </c>
    </row>
    <row r="5" spans="1:6" s="36" customFormat="1" ht="19.5" customHeight="1">
      <c r="A5" s="230"/>
      <c r="B5" s="230"/>
      <c r="C5" s="230"/>
      <c r="D5" s="231"/>
      <c r="E5" s="231"/>
      <c r="F5" s="232"/>
    </row>
    <row r="6" spans="1:6" s="116" customFormat="1" ht="11.25">
      <c r="A6" s="117">
        <v>1</v>
      </c>
      <c r="B6" s="117">
        <v>2</v>
      </c>
      <c r="C6" s="117">
        <v>3</v>
      </c>
      <c r="D6" s="118">
        <v>4</v>
      </c>
      <c r="E6" s="118">
        <v>5</v>
      </c>
      <c r="F6" s="119">
        <v>6</v>
      </c>
    </row>
    <row r="7" spans="1:6" s="36" customFormat="1" ht="19.5" customHeight="1">
      <c r="A7" s="98" t="s">
        <v>121</v>
      </c>
      <c r="B7" s="99" t="s">
        <v>122</v>
      </c>
      <c r="C7" s="98"/>
      <c r="D7" s="98"/>
      <c r="E7" s="98"/>
      <c r="F7" s="100"/>
    </row>
    <row r="8" spans="1:6" s="36" customFormat="1" ht="19.5" customHeight="1">
      <c r="A8" s="97" t="s">
        <v>123</v>
      </c>
      <c r="B8" s="101" t="s">
        <v>124</v>
      </c>
      <c r="C8" s="101"/>
      <c r="D8" s="101"/>
      <c r="E8" s="101"/>
      <c r="F8" s="102"/>
    </row>
    <row r="9" spans="1:6" s="36" customFormat="1" ht="19.5" customHeight="1">
      <c r="A9" s="97"/>
      <c r="B9" s="101"/>
      <c r="C9" s="101"/>
      <c r="D9" s="101"/>
      <c r="E9" s="101"/>
      <c r="F9" s="102"/>
    </row>
    <row r="10" spans="1:6" s="36" customFormat="1" ht="19.5" customHeight="1">
      <c r="A10" s="97"/>
      <c r="B10" s="101"/>
      <c r="C10" s="101"/>
      <c r="D10" s="101"/>
      <c r="E10" s="101"/>
      <c r="F10" s="102"/>
    </row>
    <row r="11" spans="1:6" s="36" customFormat="1" ht="19.5" customHeight="1">
      <c r="A11" s="97"/>
      <c r="B11" s="101"/>
      <c r="C11" s="101"/>
      <c r="D11" s="101"/>
      <c r="E11" s="101"/>
      <c r="F11" s="102"/>
    </row>
    <row r="12" spans="1:6" s="36" customFormat="1" ht="19.5" customHeight="1">
      <c r="A12" s="97"/>
      <c r="B12" s="101"/>
      <c r="C12" s="101"/>
      <c r="D12" s="101"/>
      <c r="E12" s="101"/>
      <c r="F12" s="102"/>
    </row>
    <row r="13" spans="1:6" s="36" customFormat="1" ht="19.5" customHeight="1">
      <c r="A13" s="103"/>
      <c r="B13" s="104"/>
      <c r="C13" s="103"/>
      <c r="D13" s="103"/>
      <c r="E13" s="103"/>
      <c r="F13" s="105"/>
    </row>
    <row r="14" spans="1:6" s="36" customFormat="1" ht="19.5" customHeight="1">
      <c r="A14" s="103"/>
      <c r="B14" s="104"/>
      <c r="C14" s="103"/>
      <c r="D14" s="103"/>
      <c r="E14" s="103"/>
      <c r="F14" s="105"/>
    </row>
    <row r="15" spans="1:6" s="36" customFormat="1" ht="19.5" customHeight="1">
      <c r="A15" s="103"/>
      <c r="B15" s="104"/>
      <c r="C15" s="103"/>
      <c r="D15" s="103"/>
      <c r="E15" s="103"/>
      <c r="F15" s="105"/>
    </row>
    <row r="16" spans="1:6" s="36" customFormat="1" ht="19.5" customHeight="1">
      <c r="A16" s="103"/>
      <c r="B16" s="106" t="s">
        <v>125</v>
      </c>
      <c r="C16" s="103"/>
      <c r="D16" s="103"/>
      <c r="E16" s="103"/>
      <c r="F16" s="105"/>
    </row>
    <row r="17" spans="1:6" s="36" customFormat="1" ht="19.5" customHeight="1">
      <c r="A17" s="97" t="s">
        <v>126</v>
      </c>
      <c r="B17" s="101" t="s">
        <v>127</v>
      </c>
      <c r="C17" s="97"/>
      <c r="D17" s="97"/>
      <c r="E17" s="97"/>
      <c r="F17" s="102"/>
    </row>
    <row r="18" spans="1:6" s="36" customFormat="1" ht="19.5" customHeight="1">
      <c r="A18" s="97" t="s">
        <v>128</v>
      </c>
      <c r="B18" s="101" t="s">
        <v>129</v>
      </c>
      <c r="C18" s="97"/>
      <c r="D18" s="97"/>
      <c r="E18" s="97"/>
      <c r="F18" s="102"/>
    </row>
    <row r="19" spans="1:6" s="36" customFormat="1" ht="19.5" customHeight="1">
      <c r="A19" s="97"/>
      <c r="B19" s="101"/>
      <c r="C19" s="97"/>
      <c r="D19" s="97"/>
      <c r="E19" s="97"/>
      <c r="F19" s="102"/>
    </row>
    <row r="20" spans="1:6" s="36" customFormat="1" ht="19.5" customHeight="1">
      <c r="A20" s="97"/>
      <c r="B20" s="101"/>
      <c r="C20" s="97"/>
      <c r="D20" s="97"/>
      <c r="E20" s="97"/>
      <c r="F20" s="102"/>
    </row>
    <row r="21" spans="1:6" s="36" customFormat="1" ht="19.5" customHeight="1">
      <c r="A21" s="97"/>
      <c r="B21" s="101"/>
      <c r="C21" s="97"/>
      <c r="D21" s="97"/>
      <c r="E21" s="97"/>
      <c r="F21" s="102"/>
    </row>
    <row r="22" spans="1:6" s="36" customFormat="1" ht="19.5" customHeight="1">
      <c r="A22" s="97"/>
      <c r="B22" s="101"/>
      <c r="C22" s="97"/>
      <c r="D22" s="97"/>
      <c r="E22" s="97"/>
      <c r="F22" s="102"/>
    </row>
    <row r="23" spans="1:6" s="36" customFormat="1" ht="19.5" customHeight="1">
      <c r="A23" s="97"/>
      <c r="B23" s="101"/>
      <c r="C23" s="97"/>
      <c r="D23" s="97"/>
      <c r="E23" s="97"/>
      <c r="F23" s="102"/>
    </row>
    <row r="24" spans="1:6" s="36" customFormat="1" ht="19.5" customHeight="1">
      <c r="A24" s="97"/>
      <c r="B24" s="101"/>
      <c r="C24" s="97"/>
      <c r="D24" s="97"/>
      <c r="E24" s="97"/>
      <c r="F24" s="102"/>
    </row>
    <row r="25" spans="1:6" s="36" customFormat="1" ht="19.5" customHeight="1">
      <c r="A25" s="97"/>
      <c r="B25" s="101"/>
      <c r="C25" s="97"/>
      <c r="D25" s="97"/>
      <c r="E25" s="97"/>
      <c r="F25" s="102"/>
    </row>
    <row r="26" spans="1:6" s="36" customFormat="1" ht="19.5" customHeight="1">
      <c r="A26" s="97"/>
      <c r="B26" s="101"/>
      <c r="C26" s="97"/>
      <c r="D26" s="97"/>
      <c r="E26" s="97"/>
      <c r="F26" s="102"/>
    </row>
    <row r="27" spans="1:6" s="36" customFormat="1" ht="19.5" customHeight="1">
      <c r="A27" s="97"/>
      <c r="B27" s="101"/>
      <c r="C27" s="97"/>
      <c r="D27" s="97"/>
      <c r="E27" s="97"/>
      <c r="F27" s="102"/>
    </row>
    <row r="28" spans="1:6" s="36" customFormat="1" ht="19.5" customHeight="1">
      <c r="A28" s="97"/>
      <c r="B28" s="101"/>
      <c r="C28" s="97"/>
      <c r="D28" s="97"/>
      <c r="E28" s="97"/>
      <c r="F28" s="102"/>
    </row>
    <row r="29" spans="1:6" s="36" customFormat="1" ht="19.5" customHeight="1">
      <c r="A29" s="97"/>
      <c r="B29" s="101"/>
      <c r="C29" s="97"/>
      <c r="D29" s="97"/>
      <c r="E29" s="97"/>
      <c r="F29" s="102"/>
    </row>
    <row r="30" spans="1:6" s="36" customFormat="1" ht="19.5" customHeight="1">
      <c r="A30" s="97"/>
      <c r="B30" s="101"/>
      <c r="C30" s="97"/>
      <c r="D30" s="97"/>
      <c r="E30" s="97"/>
      <c r="F30" s="102"/>
    </row>
    <row r="31" spans="1:6" s="36" customFormat="1" ht="19.5" customHeight="1">
      <c r="A31" s="97"/>
      <c r="B31" s="101"/>
      <c r="C31" s="97"/>
      <c r="D31" s="97"/>
      <c r="E31" s="97"/>
      <c r="F31" s="102"/>
    </row>
    <row r="32" spans="1:6" s="36" customFormat="1" ht="19.5" customHeight="1">
      <c r="A32" s="97"/>
      <c r="B32" s="101"/>
      <c r="C32" s="97"/>
      <c r="D32" s="97"/>
      <c r="E32" s="97"/>
      <c r="F32" s="102"/>
    </row>
    <row r="33" spans="1:6" s="36" customFormat="1" ht="19.5" customHeight="1">
      <c r="A33" s="97"/>
      <c r="B33" s="101"/>
      <c r="C33" s="97"/>
      <c r="D33" s="97"/>
      <c r="E33" s="97"/>
      <c r="F33" s="102"/>
    </row>
    <row r="34" spans="1:6" s="36" customFormat="1" ht="19.5" customHeight="1">
      <c r="A34" s="97"/>
      <c r="B34" s="101"/>
      <c r="C34" s="97"/>
      <c r="D34" s="97"/>
      <c r="E34" s="97"/>
      <c r="F34" s="102"/>
    </row>
    <row r="35" spans="1:6" s="36" customFormat="1" ht="19.5" customHeight="1">
      <c r="A35" s="97"/>
      <c r="B35" s="101"/>
      <c r="C35" s="97"/>
      <c r="D35" s="97"/>
      <c r="E35" s="97"/>
      <c r="F35" s="102"/>
    </row>
    <row r="36" spans="1:6" s="36" customFormat="1" ht="19.5" customHeight="1">
      <c r="A36" s="97"/>
      <c r="B36" s="101"/>
      <c r="C36" s="97"/>
      <c r="D36" s="97"/>
      <c r="E36" s="97"/>
      <c r="F36" s="102"/>
    </row>
    <row r="37" spans="1:6" s="36" customFormat="1" ht="19.5" customHeight="1">
      <c r="A37" s="97"/>
      <c r="B37" s="101"/>
      <c r="C37" s="97"/>
      <c r="D37" s="97"/>
      <c r="E37" s="97"/>
      <c r="F37" s="102"/>
    </row>
    <row r="38" spans="1:6" s="36" customFormat="1" ht="19.5" customHeight="1">
      <c r="A38" s="97"/>
      <c r="B38" s="101"/>
      <c r="C38" s="97"/>
      <c r="D38" s="97"/>
      <c r="E38" s="97"/>
      <c r="F38" s="102"/>
    </row>
    <row r="39" spans="1:6" s="36" customFormat="1" ht="19.5" customHeight="1">
      <c r="A39" s="97"/>
      <c r="B39" s="101"/>
      <c r="C39" s="97"/>
      <c r="D39" s="97"/>
      <c r="E39" s="97"/>
      <c r="F39" s="102"/>
    </row>
    <row r="40" spans="1:6" s="36" customFormat="1" ht="19.5" customHeight="1">
      <c r="A40" s="97"/>
      <c r="B40" s="101"/>
      <c r="C40" s="97"/>
      <c r="D40" s="97"/>
      <c r="E40" s="97"/>
      <c r="F40" s="102"/>
    </row>
    <row r="41" spans="1:6" s="36" customFormat="1" ht="19.5" customHeight="1">
      <c r="A41" s="97"/>
      <c r="B41" s="101"/>
      <c r="C41" s="97"/>
      <c r="D41" s="97"/>
      <c r="E41" s="97"/>
      <c r="F41" s="102"/>
    </row>
    <row r="42" spans="1:6" s="36" customFormat="1" ht="19.5" customHeight="1">
      <c r="A42" s="97"/>
      <c r="B42" s="101"/>
      <c r="C42" s="97"/>
      <c r="D42" s="97"/>
      <c r="E42" s="97"/>
      <c r="F42" s="102"/>
    </row>
    <row r="43" spans="1:6" s="36" customFormat="1" ht="19.5" customHeight="1">
      <c r="A43" s="97"/>
      <c r="B43" s="101"/>
      <c r="C43" s="97"/>
      <c r="D43" s="97"/>
      <c r="E43" s="97"/>
      <c r="F43" s="102"/>
    </row>
    <row r="44" spans="1:6" s="36" customFormat="1" ht="19.5" customHeight="1">
      <c r="A44" s="97"/>
      <c r="B44" s="101"/>
      <c r="C44" s="97"/>
      <c r="D44" s="97"/>
      <c r="E44" s="97"/>
      <c r="F44" s="102"/>
    </row>
    <row r="45" spans="1:6" s="36" customFormat="1" ht="19.5" customHeight="1">
      <c r="A45" s="97"/>
      <c r="B45" s="101"/>
      <c r="C45" s="97"/>
      <c r="D45" s="97"/>
      <c r="E45" s="97"/>
      <c r="F45" s="102"/>
    </row>
    <row r="46" spans="1:6" s="36" customFormat="1" ht="19.5" customHeight="1">
      <c r="A46" s="97"/>
      <c r="B46" s="101"/>
      <c r="C46" s="97"/>
      <c r="D46" s="97"/>
      <c r="E46" s="97"/>
      <c r="F46" s="102"/>
    </row>
    <row r="47" spans="1:6" s="36" customFormat="1" ht="19.5" customHeight="1">
      <c r="A47" s="97"/>
      <c r="B47" s="101"/>
      <c r="C47" s="97"/>
      <c r="D47" s="97"/>
      <c r="E47" s="97"/>
      <c r="F47" s="102"/>
    </row>
    <row r="48" spans="1:6" s="36" customFormat="1" ht="19.5" customHeight="1">
      <c r="A48" s="97"/>
      <c r="B48" s="101"/>
      <c r="C48" s="97"/>
      <c r="D48" s="97"/>
      <c r="E48" s="97"/>
      <c r="F48" s="102"/>
    </row>
    <row r="49" spans="1:6" s="36" customFormat="1" ht="19.5" customHeight="1">
      <c r="A49" s="97"/>
      <c r="B49" s="101"/>
      <c r="C49" s="97"/>
      <c r="D49" s="97"/>
      <c r="E49" s="97"/>
      <c r="F49" s="102"/>
    </row>
    <row r="50" spans="1:6" s="36" customFormat="1" ht="19.5" customHeight="1">
      <c r="A50" s="97"/>
      <c r="B50" s="101"/>
      <c r="C50" s="97"/>
      <c r="D50" s="97"/>
      <c r="E50" s="97"/>
      <c r="F50" s="102"/>
    </row>
    <row r="51" spans="1:6" s="36" customFormat="1" ht="19.5" customHeight="1">
      <c r="A51" s="97"/>
      <c r="B51" s="101"/>
      <c r="C51" s="97"/>
      <c r="D51" s="97"/>
      <c r="E51" s="97"/>
      <c r="F51" s="102"/>
    </row>
    <row r="52" spans="1:6" s="36" customFormat="1" ht="19.5" customHeight="1">
      <c r="A52" s="97"/>
      <c r="B52" s="101"/>
      <c r="C52" s="97"/>
      <c r="D52" s="97"/>
      <c r="E52" s="97"/>
      <c r="F52" s="102"/>
    </row>
    <row r="53" spans="1:6" s="36" customFormat="1" ht="19.5" customHeight="1">
      <c r="A53" s="97"/>
      <c r="B53" s="101"/>
      <c r="C53" s="97"/>
      <c r="D53" s="97"/>
      <c r="E53" s="97"/>
      <c r="F53" s="102"/>
    </row>
    <row r="54" spans="1:6" s="36" customFormat="1" ht="19.5" customHeight="1">
      <c r="A54" s="97"/>
      <c r="B54" s="101"/>
      <c r="C54" s="97"/>
      <c r="D54" s="97"/>
      <c r="E54" s="97"/>
      <c r="F54" s="102"/>
    </row>
    <row r="55" spans="1:6" s="36" customFormat="1" ht="19.5" customHeight="1">
      <c r="A55" s="97"/>
      <c r="B55" s="101"/>
      <c r="C55" s="97"/>
      <c r="D55" s="97"/>
      <c r="E55" s="97"/>
      <c r="F55" s="102"/>
    </row>
    <row r="56" spans="1:6" s="36" customFormat="1" ht="19.5" customHeight="1">
      <c r="A56" s="97"/>
      <c r="B56" s="101"/>
      <c r="C56" s="97"/>
      <c r="D56" s="97"/>
      <c r="E56" s="97"/>
      <c r="F56" s="102"/>
    </row>
    <row r="57" spans="1:6" s="36" customFormat="1" ht="19.5" customHeight="1">
      <c r="A57" s="103"/>
      <c r="B57" s="104"/>
      <c r="C57" s="103"/>
      <c r="D57" s="103"/>
      <c r="E57" s="103"/>
      <c r="F57" s="105"/>
    </row>
    <row r="58" spans="1:6" s="36" customFormat="1" ht="19.5" customHeight="1">
      <c r="A58" s="103"/>
      <c r="B58" s="104"/>
      <c r="C58" s="103"/>
      <c r="D58" s="103"/>
      <c r="E58" s="103"/>
      <c r="F58" s="105"/>
    </row>
    <row r="59" spans="1:6" s="36" customFormat="1" ht="19.5" customHeight="1">
      <c r="A59" s="103"/>
      <c r="B59" s="104" t="s">
        <v>130</v>
      </c>
      <c r="C59" s="103"/>
      <c r="D59" s="103"/>
      <c r="E59" s="103"/>
      <c r="F59" s="105"/>
    </row>
    <row r="60" spans="1:6" s="36" customFormat="1" ht="19.5" customHeight="1">
      <c r="A60" s="103"/>
      <c r="B60" s="104" t="s">
        <v>131</v>
      </c>
      <c r="C60" s="103"/>
      <c r="D60" s="103"/>
      <c r="E60" s="103"/>
      <c r="F60" s="105"/>
    </row>
    <row r="61" spans="1:6" s="36" customFormat="1" ht="19.5" customHeight="1">
      <c r="A61" s="107" t="s">
        <v>132</v>
      </c>
      <c r="B61" s="108" t="s">
        <v>133</v>
      </c>
      <c r="C61" s="107"/>
      <c r="D61" s="107"/>
      <c r="E61" s="107"/>
      <c r="F61" s="109"/>
    </row>
    <row r="62" spans="1:6" s="36" customFormat="1" ht="25.5" customHeight="1">
      <c r="A62" s="107" t="s">
        <v>134</v>
      </c>
      <c r="B62" s="108" t="s">
        <v>135</v>
      </c>
      <c r="C62" s="107"/>
      <c r="D62" s="107"/>
      <c r="E62" s="107"/>
      <c r="F62" s="109"/>
    </row>
    <row r="63" spans="1:6" s="36" customFormat="1" ht="16.5" customHeight="1">
      <c r="A63" s="110" t="s">
        <v>136</v>
      </c>
      <c r="B63" s="111" t="s">
        <v>137</v>
      </c>
      <c r="C63" s="107"/>
      <c r="D63" s="107"/>
      <c r="E63" s="107"/>
      <c r="F63" s="109"/>
    </row>
    <row r="64" spans="1:6" s="36" customFormat="1" ht="15.75" customHeight="1">
      <c r="A64" s="112" t="s">
        <v>138</v>
      </c>
      <c r="B64" s="113" t="s">
        <v>139</v>
      </c>
      <c r="C64" s="112"/>
      <c r="D64" s="112"/>
      <c r="E64" s="112"/>
      <c r="F64" s="114"/>
    </row>
    <row r="65" spans="1:6" s="36" customFormat="1" ht="19.5" customHeight="1">
      <c r="A65" s="120"/>
      <c r="B65" s="121"/>
      <c r="C65" s="120"/>
      <c r="D65" s="120"/>
      <c r="E65" s="120"/>
      <c r="F65" s="122"/>
    </row>
    <row r="67" spans="1:4" ht="12.75">
      <c r="A67" t="s">
        <v>4</v>
      </c>
      <c r="D67" t="s">
        <v>5</v>
      </c>
    </row>
    <row r="70" ht="12.75">
      <c r="A70" s="23" t="s">
        <v>43</v>
      </c>
    </row>
    <row r="71" ht="12.75">
      <c r="A71" s="24" t="s">
        <v>143</v>
      </c>
    </row>
    <row r="72" ht="12.75">
      <c r="A72" s="24" t="s">
        <v>204</v>
      </c>
    </row>
  </sheetData>
  <sheetProtection/>
  <mergeCells count="8">
    <mergeCell ref="A2:F2"/>
    <mergeCell ref="A3:F3"/>
    <mergeCell ref="A4:A5"/>
    <mergeCell ref="B4:B5"/>
    <mergeCell ref="C4:C5"/>
    <mergeCell ref="D4:D5"/>
    <mergeCell ref="E4:E5"/>
    <mergeCell ref="F4:F5"/>
  </mergeCells>
  <printOptions/>
  <pageMargins left="0.3937007874015748" right="0.4330708661417323" top="1.0236220472440944" bottom="0.7086614173228347" header="0.5118110236220472" footer="0.5118110236220472"/>
  <pageSetup horizontalDpi="600" verticalDpi="600" orientation="portrait" paperSize="9" r:id="rId1"/>
  <headerFooter alignWithMargins="0">
    <oddHeader>&amp;C&amp;"Arial,Pogrubiony"&amp;14Wniosek do projektu budżetu Gminy Paczków na 2013r.&amp;R&amp;8Wzór Nr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5">
      <selection activeCell="I46" sqref="I46"/>
    </sheetView>
  </sheetViews>
  <sheetFormatPr defaultColWidth="9.140625" defaultRowHeight="12.75"/>
  <cols>
    <col min="1" max="1" width="5.00390625" style="36" customWidth="1"/>
    <col min="2" max="2" width="31.57421875" style="36" customWidth="1"/>
    <col min="3" max="3" width="9.140625" style="36" customWidth="1"/>
    <col min="4" max="4" width="8.00390625" style="36" customWidth="1"/>
    <col min="5" max="5" width="2.28125" style="36" customWidth="1"/>
    <col min="6" max="6" width="10.00390625" style="36" customWidth="1"/>
    <col min="7" max="7" width="6.00390625" style="36" customWidth="1"/>
    <col min="8" max="8" width="12.00390625" style="36" customWidth="1"/>
    <col min="9" max="16384" width="9.140625" style="36" customWidth="1"/>
  </cols>
  <sheetData>
    <row r="1" spans="1:8" s="25" customFormat="1" ht="15.75">
      <c r="A1" s="227" t="s">
        <v>2</v>
      </c>
      <c r="B1" s="228"/>
      <c r="C1" s="228"/>
      <c r="D1" s="228"/>
      <c r="E1" s="228"/>
      <c r="F1" s="228"/>
      <c r="G1" s="228"/>
      <c r="H1" s="229"/>
    </row>
    <row r="2" spans="1:8" s="25" customFormat="1" ht="36" customHeight="1">
      <c r="A2" s="246" t="s">
        <v>157</v>
      </c>
      <c r="B2" s="247"/>
      <c r="C2" s="247"/>
      <c r="D2" s="247"/>
      <c r="E2" s="247"/>
      <c r="F2" s="247"/>
      <c r="G2" s="247"/>
      <c r="H2" s="248"/>
    </row>
    <row r="3" spans="1:8" s="29" customFormat="1" ht="45.75" customHeight="1">
      <c r="A3" s="185" t="s">
        <v>0</v>
      </c>
      <c r="B3" s="185" t="s">
        <v>7</v>
      </c>
      <c r="C3" s="240" t="s">
        <v>17</v>
      </c>
      <c r="D3" s="241"/>
      <c r="E3" s="242"/>
      <c r="F3" s="240" t="s">
        <v>172</v>
      </c>
      <c r="G3" s="242"/>
      <c r="H3" s="180" t="s">
        <v>166</v>
      </c>
    </row>
    <row r="4" spans="1:8" s="182" customFormat="1" ht="11.25">
      <c r="A4" s="181">
        <v>1</v>
      </c>
      <c r="B4" s="181">
        <v>2</v>
      </c>
      <c r="C4" s="243">
        <v>3</v>
      </c>
      <c r="D4" s="244"/>
      <c r="E4" s="245"/>
      <c r="F4" s="243">
        <v>4</v>
      </c>
      <c r="G4" s="245"/>
      <c r="H4" s="181">
        <v>5</v>
      </c>
    </row>
    <row r="5" spans="1:8" s="11" customFormat="1" ht="19.5" customHeight="1">
      <c r="A5" s="12" t="s">
        <v>33</v>
      </c>
      <c r="B5" s="10" t="s">
        <v>11</v>
      </c>
      <c r="C5" s="235"/>
      <c r="D5" s="238"/>
      <c r="E5" s="236"/>
      <c r="F5" s="235"/>
      <c r="G5" s="236"/>
      <c r="H5" s="183"/>
    </row>
    <row r="6" spans="1:8" ht="19.5" customHeight="1">
      <c r="A6" s="33" t="s">
        <v>79</v>
      </c>
      <c r="B6" s="17" t="s">
        <v>12</v>
      </c>
      <c r="C6" s="233"/>
      <c r="D6" s="237"/>
      <c r="E6" s="234"/>
      <c r="F6" s="233"/>
      <c r="G6" s="234"/>
      <c r="H6" s="17"/>
    </row>
    <row r="7" spans="1:8" ht="19.5" customHeight="1">
      <c r="A7" s="33" t="s">
        <v>80</v>
      </c>
      <c r="B7" s="17" t="s">
        <v>13</v>
      </c>
      <c r="C7" s="233"/>
      <c r="D7" s="237"/>
      <c r="E7" s="234"/>
      <c r="F7" s="233"/>
      <c r="G7" s="234"/>
      <c r="H7" s="17"/>
    </row>
    <row r="8" spans="1:8" ht="19.5" customHeight="1">
      <c r="A8" s="33" t="s">
        <v>81</v>
      </c>
      <c r="B8" s="17" t="s">
        <v>14</v>
      </c>
      <c r="C8" s="233"/>
      <c r="D8" s="237"/>
      <c r="E8" s="234"/>
      <c r="F8" s="233"/>
      <c r="G8" s="234"/>
      <c r="H8" s="17"/>
    </row>
    <row r="9" spans="1:8" ht="19.5" customHeight="1">
      <c r="A9" s="33" t="s">
        <v>82</v>
      </c>
      <c r="B9" s="17" t="s">
        <v>15</v>
      </c>
      <c r="C9" s="233"/>
      <c r="D9" s="237"/>
      <c r="E9" s="234"/>
      <c r="F9" s="233"/>
      <c r="G9" s="234"/>
      <c r="H9" s="17"/>
    </row>
    <row r="10" spans="1:8" ht="19.5" customHeight="1">
      <c r="A10" s="33" t="s">
        <v>99</v>
      </c>
      <c r="B10" s="17" t="s">
        <v>16</v>
      </c>
      <c r="C10" s="233"/>
      <c r="D10" s="237"/>
      <c r="E10" s="234"/>
      <c r="F10" s="233"/>
      <c r="G10" s="234"/>
      <c r="H10" s="17"/>
    </row>
    <row r="11" spans="1:8" ht="19.5" customHeight="1">
      <c r="A11" s="33" t="s">
        <v>100</v>
      </c>
      <c r="B11" s="17" t="s">
        <v>16</v>
      </c>
      <c r="C11" s="233"/>
      <c r="D11" s="237"/>
      <c r="E11" s="234"/>
      <c r="F11" s="233"/>
      <c r="G11" s="234"/>
      <c r="H11" s="17"/>
    </row>
    <row r="12" spans="1:8" s="11" customFormat="1" ht="19.5" customHeight="1">
      <c r="A12" s="12" t="s">
        <v>34</v>
      </c>
      <c r="B12" s="10" t="s">
        <v>18</v>
      </c>
      <c r="C12" s="235"/>
      <c r="D12" s="238"/>
      <c r="E12" s="236"/>
      <c r="F12" s="235"/>
      <c r="G12" s="236"/>
      <c r="H12" s="10"/>
    </row>
    <row r="13" spans="1:8" ht="19.5" customHeight="1">
      <c r="A13" s="33" t="s">
        <v>79</v>
      </c>
      <c r="B13" s="17" t="s">
        <v>19</v>
      </c>
      <c r="C13" s="233"/>
      <c r="D13" s="237"/>
      <c r="E13" s="234"/>
      <c r="F13" s="233"/>
      <c r="G13" s="234"/>
      <c r="H13" s="17"/>
    </row>
    <row r="14" spans="1:8" ht="19.5" customHeight="1">
      <c r="A14" s="33" t="s">
        <v>80</v>
      </c>
      <c r="B14" s="17" t="s">
        <v>20</v>
      </c>
      <c r="C14" s="233"/>
      <c r="D14" s="237"/>
      <c r="E14" s="234"/>
      <c r="F14" s="233"/>
      <c r="G14" s="234"/>
      <c r="H14" s="17"/>
    </row>
    <row r="15" spans="1:8" ht="19.5" customHeight="1">
      <c r="A15" s="33" t="s">
        <v>81</v>
      </c>
      <c r="B15" s="17" t="s">
        <v>21</v>
      </c>
      <c r="C15" s="233"/>
      <c r="D15" s="237"/>
      <c r="E15" s="234"/>
      <c r="F15" s="233"/>
      <c r="G15" s="234"/>
      <c r="H15" s="17"/>
    </row>
    <row r="16" spans="1:8" ht="19.5" customHeight="1">
      <c r="A16" s="33" t="s">
        <v>82</v>
      </c>
      <c r="B16" s="17" t="s">
        <v>22</v>
      </c>
      <c r="C16" s="233"/>
      <c r="D16" s="237"/>
      <c r="E16" s="234"/>
      <c r="F16" s="233"/>
      <c r="G16" s="234"/>
      <c r="H16" s="17"/>
    </row>
    <row r="17" spans="1:8" ht="19.5" customHeight="1">
      <c r="A17" s="33" t="s">
        <v>99</v>
      </c>
      <c r="B17" s="17" t="s">
        <v>23</v>
      </c>
      <c r="C17" s="233"/>
      <c r="D17" s="237"/>
      <c r="E17" s="234"/>
      <c r="F17" s="233"/>
      <c r="G17" s="234"/>
      <c r="H17" s="17"/>
    </row>
    <row r="18" spans="1:8" ht="19.5" customHeight="1">
      <c r="A18" s="33" t="s">
        <v>100</v>
      </c>
      <c r="B18" s="17" t="s">
        <v>24</v>
      </c>
      <c r="C18" s="233"/>
      <c r="D18" s="237"/>
      <c r="E18" s="234"/>
      <c r="F18" s="233"/>
      <c r="G18" s="234"/>
      <c r="H18" s="17"/>
    </row>
    <row r="19" spans="1:8" ht="19.5" customHeight="1">
      <c r="A19" s="33" t="s">
        <v>101</v>
      </c>
      <c r="B19" s="17" t="s">
        <v>25</v>
      </c>
      <c r="C19" s="233"/>
      <c r="D19" s="237"/>
      <c r="E19" s="234"/>
      <c r="F19" s="233"/>
      <c r="G19" s="234"/>
      <c r="H19" s="17"/>
    </row>
    <row r="20" spans="1:8" ht="19.5" customHeight="1">
      <c r="A20" s="33" t="s">
        <v>102</v>
      </c>
      <c r="B20" s="17" t="s">
        <v>26</v>
      </c>
      <c r="C20" s="233"/>
      <c r="D20" s="237"/>
      <c r="E20" s="234"/>
      <c r="F20" s="233"/>
      <c r="G20" s="234"/>
      <c r="H20" s="17"/>
    </row>
    <row r="21" spans="1:8" ht="19.5" customHeight="1">
      <c r="A21" s="33" t="s">
        <v>103</v>
      </c>
      <c r="B21" s="17" t="s">
        <v>27</v>
      </c>
      <c r="C21" s="233"/>
      <c r="D21" s="237"/>
      <c r="E21" s="234"/>
      <c r="F21" s="233"/>
      <c r="G21" s="234"/>
      <c r="H21" s="17"/>
    </row>
    <row r="22" spans="1:8" ht="19.5" customHeight="1">
      <c r="A22" s="33" t="s">
        <v>104</v>
      </c>
      <c r="B22" s="17" t="s">
        <v>27</v>
      </c>
      <c r="C22" s="233"/>
      <c r="D22" s="237"/>
      <c r="E22" s="234"/>
      <c r="F22" s="233"/>
      <c r="G22" s="234"/>
      <c r="H22" s="17"/>
    </row>
    <row r="23" spans="1:8" ht="19.5" customHeight="1">
      <c r="A23" s="33" t="s">
        <v>105</v>
      </c>
      <c r="B23" s="17" t="s">
        <v>27</v>
      </c>
      <c r="C23" s="233"/>
      <c r="D23" s="237"/>
      <c r="E23" s="234"/>
      <c r="F23" s="233"/>
      <c r="G23" s="234"/>
      <c r="H23" s="17"/>
    </row>
    <row r="24" spans="1:8" ht="19.5" customHeight="1">
      <c r="A24" s="33" t="s">
        <v>106</v>
      </c>
      <c r="B24" s="17" t="s">
        <v>27</v>
      </c>
      <c r="C24" s="233"/>
      <c r="D24" s="237"/>
      <c r="E24" s="234"/>
      <c r="F24" s="233"/>
      <c r="G24" s="234"/>
      <c r="H24" s="17"/>
    </row>
    <row r="25" spans="1:8" s="14" customFormat="1" ht="34.5" customHeight="1">
      <c r="A25" s="13" t="s">
        <v>35</v>
      </c>
      <c r="B25" s="16" t="s">
        <v>28</v>
      </c>
      <c r="C25" s="239"/>
      <c r="D25" s="219"/>
      <c r="E25" s="220"/>
      <c r="F25" s="239"/>
      <c r="G25" s="220"/>
      <c r="H25" s="184"/>
    </row>
    <row r="26" spans="1:7" ht="19.5" customHeight="1">
      <c r="A26" s="175"/>
      <c r="B26" s="175"/>
      <c r="C26" s="237"/>
      <c r="D26" s="237"/>
      <c r="E26" s="237"/>
      <c r="F26" s="237"/>
      <c r="G26" s="237"/>
    </row>
    <row r="27" spans="1:7" s="15" customFormat="1" ht="19.5" customHeight="1">
      <c r="A27" s="12" t="s">
        <v>0</v>
      </c>
      <c r="B27" s="12" t="s">
        <v>29</v>
      </c>
      <c r="C27" s="235" t="s">
        <v>30</v>
      </c>
      <c r="D27" s="238"/>
      <c r="E27" s="238"/>
      <c r="F27" s="238"/>
      <c r="G27" s="236"/>
    </row>
    <row r="28" spans="1:7" ht="19.5" customHeight="1">
      <c r="A28" s="33" t="s">
        <v>33</v>
      </c>
      <c r="B28" s="17" t="s">
        <v>169</v>
      </c>
      <c r="C28" s="233"/>
      <c r="D28" s="237"/>
      <c r="E28" s="237"/>
      <c r="F28" s="237"/>
      <c r="G28" s="234"/>
    </row>
    <row r="29" spans="1:7" ht="19.5" customHeight="1">
      <c r="A29" s="33" t="s">
        <v>34</v>
      </c>
      <c r="B29" s="188" t="s">
        <v>173</v>
      </c>
      <c r="C29" s="233"/>
      <c r="D29" s="237"/>
      <c r="E29" s="237"/>
      <c r="F29" s="237"/>
      <c r="G29" s="234"/>
    </row>
    <row r="30" spans="1:7" ht="19.5" customHeight="1">
      <c r="A30" s="33" t="s">
        <v>35</v>
      </c>
      <c r="B30" s="17" t="s">
        <v>168</v>
      </c>
      <c r="C30" s="233"/>
      <c r="D30" s="237"/>
      <c r="E30" s="237"/>
      <c r="F30" s="237"/>
      <c r="G30" s="234"/>
    </row>
    <row r="31" spans="1:7" ht="19.5" customHeight="1">
      <c r="A31" s="33" t="s">
        <v>36</v>
      </c>
      <c r="B31" s="188" t="s">
        <v>174</v>
      </c>
      <c r="C31" s="233"/>
      <c r="D31" s="237"/>
      <c r="E31" s="237"/>
      <c r="F31" s="237"/>
      <c r="G31" s="234"/>
    </row>
    <row r="33" spans="1:4" ht="12.75">
      <c r="A33" s="36" t="s">
        <v>4</v>
      </c>
      <c r="D33" s="36" t="s">
        <v>5</v>
      </c>
    </row>
    <row r="36" ht="12.75">
      <c r="A36" s="23" t="s">
        <v>43</v>
      </c>
    </row>
    <row r="37" ht="12.75">
      <c r="A37" s="24" t="s">
        <v>205</v>
      </c>
    </row>
  </sheetData>
  <sheetProtection/>
  <mergeCells count="55">
    <mergeCell ref="F4:G4"/>
    <mergeCell ref="A2:H2"/>
    <mergeCell ref="A1:H1"/>
    <mergeCell ref="C13:E13"/>
    <mergeCell ref="C20:E20"/>
    <mergeCell ref="F3:G3"/>
    <mergeCell ref="F5:G5"/>
    <mergeCell ref="F6:G6"/>
    <mergeCell ref="F7:G7"/>
    <mergeCell ref="C14:E14"/>
    <mergeCell ref="C15:E15"/>
    <mergeCell ref="C16:E16"/>
    <mergeCell ref="C19:E19"/>
    <mergeCell ref="C3:E3"/>
    <mergeCell ref="C5:E5"/>
    <mergeCell ref="C6:E6"/>
    <mergeCell ref="C7:E7"/>
    <mergeCell ref="C8:E8"/>
    <mergeCell ref="C4:E4"/>
    <mergeCell ref="C9:E9"/>
    <mergeCell ref="C10:E10"/>
    <mergeCell ref="C12:E12"/>
    <mergeCell ref="C11:E11"/>
    <mergeCell ref="C31:G31"/>
    <mergeCell ref="F19:G19"/>
    <mergeCell ref="F20:G20"/>
    <mergeCell ref="C25:E25"/>
    <mergeCell ref="F25:G25"/>
    <mergeCell ref="F26:G26"/>
    <mergeCell ref="C27:G27"/>
    <mergeCell ref="C29:G29"/>
    <mergeCell ref="C28:G28"/>
    <mergeCell ref="F24:G24"/>
    <mergeCell ref="C17:E17"/>
    <mergeCell ref="C26:E26"/>
    <mergeCell ref="F18:G18"/>
    <mergeCell ref="C21:E21"/>
    <mergeCell ref="C30:G30"/>
    <mergeCell ref="C22:E22"/>
    <mergeCell ref="C23:E23"/>
    <mergeCell ref="C24:E24"/>
    <mergeCell ref="C18:E18"/>
    <mergeCell ref="F15:G15"/>
    <mergeCell ref="F21:G21"/>
    <mergeCell ref="F22:G22"/>
    <mergeCell ref="F23:G23"/>
    <mergeCell ref="F17:G17"/>
    <mergeCell ref="F16:G16"/>
    <mergeCell ref="F13:G13"/>
    <mergeCell ref="F14:G14"/>
    <mergeCell ref="F8:G8"/>
    <mergeCell ref="F9:G9"/>
    <mergeCell ref="F10:G10"/>
    <mergeCell ref="F12:G12"/>
    <mergeCell ref="F11:G11"/>
  </mergeCells>
  <printOptions/>
  <pageMargins left="0.3937007874015748" right="0.5511811023622047" top="0.8267716535433072" bottom="0.7086614173228347" header="0.3937007874015748" footer="0.5118110236220472"/>
  <pageSetup horizontalDpi="600" verticalDpi="600" orientation="portrait" paperSize="9" r:id="rId1"/>
  <headerFooter alignWithMargins="0">
    <oddHeader>&amp;C&amp;"Arial,Pogrubiony"&amp;14Wniosek do projektu budżetu Gminy Paczków na 2013r.&amp;R&amp;8Wzór Nr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421875" style="36" customWidth="1"/>
    <col min="2" max="2" width="37.421875" style="36" customWidth="1"/>
    <col min="3" max="3" width="7.140625" style="36" bestFit="1" customWidth="1"/>
    <col min="4" max="4" width="5.00390625" style="36" customWidth="1"/>
    <col min="5" max="5" width="8.28125" style="36" customWidth="1"/>
    <col min="6" max="6" width="8.57421875" style="36" customWidth="1"/>
    <col min="7" max="7" width="13.140625" style="36" customWidth="1"/>
    <col min="8" max="8" width="13.28125" style="36" customWidth="1"/>
    <col min="9" max="9" width="11.28125" style="36" customWidth="1"/>
    <col min="10" max="11" width="9.140625" style="36" customWidth="1"/>
    <col min="12" max="12" width="13.8515625" style="36" customWidth="1"/>
    <col min="13" max="16384" width="9.140625" style="36" customWidth="1"/>
  </cols>
  <sheetData>
    <row r="1" spans="1:12" ht="15">
      <c r="A1" s="227" t="s">
        <v>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2" s="131" customFormat="1" ht="33.75" customHeight="1">
      <c r="A2" s="258" t="s">
        <v>167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s="130" customFormat="1" ht="21.75" customHeight="1">
      <c r="A3" s="250" t="s">
        <v>150</v>
      </c>
      <c r="B3" s="253" t="s">
        <v>8</v>
      </c>
      <c r="C3" s="253" t="s">
        <v>9</v>
      </c>
      <c r="D3" s="253" t="s">
        <v>41</v>
      </c>
      <c r="E3" s="254" t="s">
        <v>144</v>
      </c>
      <c r="F3" s="254"/>
      <c r="G3" s="249" t="s">
        <v>145</v>
      </c>
      <c r="H3" s="249" t="s">
        <v>175</v>
      </c>
      <c r="I3" s="249" t="s">
        <v>176</v>
      </c>
      <c r="J3" s="254" t="s">
        <v>10</v>
      </c>
      <c r="K3" s="254"/>
      <c r="L3" s="249" t="s">
        <v>177</v>
      </c>
    </row>
    <row r="4" spans="1:12" s="130" customFormat="1" ht="18" customHeight="1">
      <c r="A4" s="251"/>
      <c r="B4" s="253"/>
      <c r="C4" s="253"/>
      <c r="D4" s="253"/>
      <c r="E4" s="261" t="s">
        <v>146</v>
      </c>
      <c r="F4" s="261" t="s">
        <v>147</v>
      </c>
      <c r="G4" s="249"/>
      <c r="H4" s="249"/>
      <c r="I4" s="249"/>
      <c r="J4" s="249" t="s">
        <v>148</v>
      </c>
      <c r="K4" s="249" t="s">
        <v>149</v>
      </c>
      <c r="L4" s="249"/>
    </row>
    <row r="5" spans="1:12" s="130" customFormat="1" ht="29.25" customHeight="1">
      <c r="A5" s="252"/>
      <c r="B5" s="253"/>
      <c r="C5" s="253"/>
      <c r="D5" s="253"/>
      <c r="E5" s="261"/>
      <c r="F5" s="261"/>
      <c r="G5" s="249"/>
      <c r="H5" s="249"/>
      <c r="I5" s="249"/>
      <c r="J5" s="249"/>
      <c r="K5" s="249"/>
      <c r="L5" s="249"/>
    </row>
    <row r="6" spans="1:12" ht="19.5" customHeight="1">
      <c r="A6" s="126"/>
      <c r="B6" s="127"/>
      <c r="C6" s="128"/>
      <c r="D6" s="128"/>
      <c r="E6" s="17"/>
      <c r="F6" s="17"/>
      <c r="G6" s="17"/>
      <c r="H6" s="17"/>
      <c r="I6" s="17"/>
      <c r="J6" s="17"/>
      <c r="K6" s="17"/>
      <c r="L6" s="17"/>
    </row>
    <row r="7" spans="1:12" ht="19.5" customHeight="1">
      <c r="A7" s="126"/>
      <c r="B7" s="129"/>
      <c r="C7" s="128"/>
      <c r="D7" s="128"/>
      <c r="E7" s="17"/>
      <c r="F7" s="17"/>
      <c r="G7" s="17"/>
      <c r="H7" s="17"/>
      <c r="I7" s="17"/>
      <c r="J7" s="17"/>
      <c r="K7" s="17"/>
      <c r="L7" s="17"/>
    </row>
    <row r="8" spans="1:12" ht="19.5" customHeight="1">
      <c r="A8" s="126"/>
      <c r="B8" s="129"/>
      <c r="C8" s="128"/>
      <c r="D8" s="128"/>
      <c r="E8" s="17"/>
      <c r="F8" s="17"/>
      <c r="G8" s="17"/>
      <c r="H8" s="17"/>
      <c r="I8" s="17"/>
      <c r="J8" s="17"/>
      <c r="K8" s="17"/>
      <c r="L8" s="17"/>
    </row>
    <row r="9" spans="1:12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9.5" customHeight="1" thickBo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9.5" customHeight="1" thickBot="1">
      <c r="A21" s="255" t="s">
        <v>3</v>
      </c>
      <c r="B21" s="256"/>
      <c r="C21" s="256"/>
      <c r="D21" s="256"/>
      <c r="E21" s="256"/>
      <c r="F21" s="257"/>
      <c r="G21" s="37"/>
      <c r="H21" s="37"/>
      <c r="I21" s="37"/>
      <c r="J21" s="37"/>
      <c r="K21" s="37"/>
      <c r="L21" s="38"/>
    </row>
    <row r="23" spans="1:5" ht="12.75">
      <c r="A23" s="2" t="s">
        <v>4</v>
      </c>
      <c r="B23" s="2"/>
      <c r="C23" s="2"/>
      <c r="D23" s="2" t="s">
        <v>5</v>
      </c>
      <c r="E23" s="2"/>
    </row>
  </sheetData>
  <sheetProtection/>
  <mergeCells count="17">
    <mergeCell ref="L3:L5"/>
    <mergeCell ref="A21:F21"/>
    <mergeCell ref="A2:L2"/>
    <mergeCell ref="E3:F3"/>
    <mergeCell ref="E4:E5"/>
    <mergeCell ref="F4:F5"/>
    <mergeCell ref="G3:G5"/>
    <mergeCell ref="A1:L1"/>
    <mergeCell ref="H3:H5"/>
    <mergeCell ref="I3:I5"/>
    <mergeCell ref="A3:A5"/>
    <mergeCell ref="B3:B5"/>
    <mergeCell ref="D3:D5"/>
    <mergeCell ref="C3:C5"/>
    <mergeCell ref="J3:K3"/>
    <mergeCell ref="J4:J5"/>
    <mergeCell ref="K4:K5"/>
  </mergeCells>
  <printOptions/>
  <pageMargins left="0.35433070866141736" right="0.3937007874015748" top="0.9055118110236221" bottom="0.6692913385826772" header="0.5118110236220472" footer="0.5118110236220472"/>
  <pageSetup horizontalDpi="600" verticalDpi="600" orientation="landscape" paperSize="9" r:id="rId1"/>
  <headerFooter alignWithMargins="0">
    <oddHeader>&amp;C&amp;"Arial,Pogrubiony"&amp;14Wniosek do projektu budżetu Gminy Paczków na 2013r.&amp;RWzór Nr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3" width="17.140625" style="0" customWidth="1"/>
    <col min="4" max="4" width="40.421875" style="0" customWidth="1"/>
    <col min="5" max="5" width="34.8515625" style="0" customWidth="1"/>
  </cols>
  <sheetData>
    <row r="1" spans="1:5" ht="15">
      <c r="A1" s="227" t="s">
        <v>2</v>
      </c>
      <c r="B1" s="228"/>
      <c r="C1" s="228"/>
      <c r="D1" s="228"/>
      <c r="E1" s="229"/>
    </row>
    <row r="2" spans="1:5" ht="26.25" customHeight="1">
      <c r="A2" s="258" t="s">
        <v>161</v>
      </c>
      <c r="B2" s="259"/>
      <c r="C2" s="259"/>
      <c r="D2" s="259"/>
      <c r="E2" s="260"/>
    </row>
    <row r="3" spans="1:5" s="132" customFormat="1" ht="63.75" customHeight="1">
      <c r="A3" s="263" t="s">
        <v>0</v>
      </c>
      <c r="B3" s="263" t="s">
        <v>8</v>
      </c>
      <c r="C3" s="262" t="s">
        <v>172</v>
      </c>
      <c r="D3" s="262" t="s">
        <v>178</v>
      </c>
      <c r="E3" s="262" t="s">
        <v>179</v>
      </c>
    </row>
    <row r="4" spans="1:5" s="9" customFormat="1" ht="9.75" customHeight="1">
      <c r="A4" s="264"/>
      <c r="B4" s="264"/>
      <c r="C4" s="262"/>
      <c r="D4" s="262"/>
      <c r="E4" s="262"/>
    </row>
    <row r="5" spans="1:5" s="9" customFormat="1" ht="4.5" customHeight="1" hidden="1">
      <c r="A5" s="20"/>
      <c r="B5" s="265"/>
      <c r="C5" s="262"/>
      <c r="D5" s="262"/>
      <c r="E5" s="262"/>
    </row>
    <row r="6" spans="1:5" ht="39.75" customHeight="1">
      <c r="A6" s="5"/>
      <c r="B6" s="6"/>
      <c r="C6" s="1"/>
      <c r="D6" s="1"/>
      <c r="E6" s="1"/>
    </row>
    <row r="7" spans="1:5" ht="39.75" customHeight="1">
      <c r="A7" s="5"/>
      <c r="B7" s="7"/>
      <c r="C7" s="1"/>
      <c r="D7" s="1"/>
      <c r="E7" s="1"/>
    </row>
    <row r="8" spans="1:5" ht="39.75" customHeight="1">
      <c r="A8" s="5"/>
      <c r="B8" s="7"/>
      <c r="C8" s="1"/>
      <c r="D8" s="1"/>
      <c r="E8" s="1"/>
    </row>
    <row r="9" spans="1:5" ht="39.75" customHeight="1">
      <c r="A9" s="8"/>
      <c r="B9" s="8"/>
      <c r="C9" s="1"/>
      <c r="D9" s="1"/>
      <c r="E9" s="1"/>
    </row>
    <row r="10" spans="1:5" ht="39.75" customHeight="1">
      <c r="A10" s="8"/>
      <c r="B10" s="8"/>
      <c r="C10" s="1"/>
      <c r="D10" s="1"/>
      <c r="E10" s="1"/>
    </row>
    <row r="11" spans="1:5" ht="39.75" customHeight="1">
      <c r="A11" s="8"/>
      <c r="B11" s="8"/>
      <c r="C11" s="1"/>
      <c r="D11" s="1"/>
      <c r="E11" s="1"/>
    </row>
    <row r="12" spans="1:5" ht="39.75" customHeight="1">
      <c r="A12" s="8"/>
      <c r="B12" s="8"/>
      <c r="C12" s="1"/>
      <c r="D12" s="1"/>
      <c r="E12" s="1"/>
    </row>
    <row r="13" spans="1:5" ht="39.75" customHeight="1">
      <c r="A13" s="8"/>
      <c r="B13" s="8"/>
      <c r="C13" s="1"/>
      <c r="D13" s="1"/>
      <c r="E13" s="1"/>
    </row>
    <row r="14" spans="1:5" ht="39.75" customHeight="1">
      <c r="A14" s="8"/>
      <c r="B14" s="8"/>
      <c r="C14" s="1"/>
      <c r="D14" s="1"/>
      <c r="E14" s="1"/>
    </row>
    <row r="16" spans="1:5" ht="12.75">
      <c r="A16" s="2" t="s">
        <v>4</v>
      </c>
      <c r="B16" s="2"/>
      <c r="C16" s="2"/>
      <c r="D16" s="2" t="s">
        <v>5</v>
      </c>
      <c r="E16" s="2"/>
    </row>
  </sheetData>
  <sheetProtection/>
  <mergeCells count="7">
    <mergeCell ref="A1:E1"/>
    <mergeCell ref="D3:D5"/>
    <mergeCell ref="E3:E5"/>
    <mergeCell ref="A3:A4"/>
    <mergeCell ref="B3:B5"/>
    <mergeCell ref="C3:C5"/>
    <mergeCell ref="A2:E2"/>
  </mergeCells>
  <printOptions/>
  <pageMargins left="0.31496062992125984" right="0.4330708661417323" top="0.7480314960629921" bottom="0.6692913385826772" header="0.3937007874015748" footer="0.5118110236220472"/>
  <pageSetup horizontalDpi="600" verticalDpi="600" orientation="landscape" paperSize="9" r:id="rId1"/>
  <headerFooter alignWithMargins="0">
    <oddHeader>&amp;C&amp;"Arial,Pogrubiony"&amp;14Wniosek do projektu budżetu Gminy Paczków na 2013r.&amp;RWzór Nr 5a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A1" sqref="A1:H2"/>
    </sheetView>
  </sheetViews>
  <sheetFormatPr defaultColWidth="9.140625" defaultRowHeight="12.75"/>
  <cols>
    <col min="1" max="1" width="24.140625" style="189" customWidth="1"/>
    <col min="2" max="2" width="22.00390625" style="189" customWidth="1"/>
    <col min="3" max="3" width="12.8515625" style="189" customWidth="1"/>
    <col min="4" max="4" width="12.28125" style="189" customWidth="1"/>
    <col min="5" max="5" width="14.00390625" style="189" customWidth="1"/>
    <col min="6" max="6" width="14.8515625" style="189" customWidth="1"/>
    <col min="7" max="7" width="14.7109375" style="189" customWidth="1"/>
    <col min="8" max="8" width="14.421875" style="189" customWidth="1"/>
    <col min="9" max="16384" width="9.140625" style="189" customWidth="1"/>
  </cols>
  <sheetData>
    <row r="1" spans="1:8" ht="12.75">
      <c r="A1" s="285" t="s">
        <v>2</v>
      </c>
      <c r="B1" s="285"/>
      <c r="C1" s="285"/>
      <c r="D1" s="285"/>
      <c r="E1" s="285"/>
      <c r="F1" s="285"/>
      <c r="G1" s="285"/>
      <c r="H1" s="285"/>
    </row>
    <row r="2" spans="1:8" ht="12.75">
      <c r="A2" s="285"/>
      <c r="B2" s="285"/>
      <c r="C2" s="285"/>
      <c r="D2" s="285"/>
      <c r="E2" s="285"/>
      <c r="F2" s="285"/>
      <c r="G2" s="285"/>
      <c r="H2" s="285"/>
    </row>
    <row r="3" spans="1:9" ht="54.75" customHeight="1">
      <c r="A3" s="286" t="s">
        <v>77</v>
      </c>
      <c r="B3" s="286"/>
      <c r="C3" s="286"/>
      <c r="D3" s="286"/>
      <c r="E3" s="286"/>
      <c r="F3" s="286"/>
      <c r="G3" s="286"/>
      <c r="H3" s="286"/>
      <c r="I3" s="190"/>
    </row>
    <row r="4" spans="1:9" ht="16.5" customHeight="1">
      <c r="A4" s="287" t="s">
        <v>197</v>
      </c>
      <c r="B4" s="287"/>
      <c r="C4" s="287"/>
      <c r="D4" s="287"/>
      <c r="E4" s="287"/>
      <c r="F4" s="287"/>
      <c r="G4" s="287"/>
      <c r="H4" s="287"/>
      <c r="I4" s="190"/>
    </row>
    <row r="5" spans="1:9" ht="18.75" customHeight="1">
      <c r="A5" s="288"/>
      <c r="B5" s="288"/>
      <c r="C5" s="288"/>
      <c r="D5" s="288"/>
      <c r="E5" s="288"/>
      <c r="F5" s="288"/>
      <c r="G5" s="288"/>
      <c r="H5" s="288"/>
      <c r="I5" s="190"/>
    </row>
    <row r="6" spans="1:8" s="49" customFormat="1" ht="12.75" customHeight="1">
      <c r="A6" s="281" t="s">
        <v>31</v>
      </c>
      <c r="B6" s="281"/>
      <c r="C6" s="278" t="s">
        <v>32</v>
      </c>
      <c r="D6" s="278"/>
      <c r="E6" s="281" t="s">
        <v>78</v>
      </c>
      <c r="F6" s="281"/>
      <c r="G6" s="289" t="s">
        <v>59</v>
      </c>
      <c r="H6" s="289" t="s">
        <v>60</v>
      </c>
    </row>
    <row r="7" spans="1:8" s="49" customFormat="1" ht="28.5" customHeight="1">
      <c r="A7" s="281"/>
      <c r="B7" s="281"/>
      <c r="C7" s="201" t="s">
        <v>61</v>
      </c>
      <c r="D7" s="61" t="s">
        <v>180</v>
      </c>
      <c r="E7" s="58" t="s">
        <v>61</v>
      </c>
      <c r="F7" s="58" t="s">
        <v>62</v>
      </c>
      <c r="G7" s="289"/>
      <c r="H7" s="289"/>
    </row>
    <row r="8" spans="1:8" s="62" customFormat="1" ht="9" customHeight="1">
      <c r="A8" s="283">
        <v>1</v>
      </c>
      <c r="B8" s="283"/>
      <c r="C8" s="200">
        <v>2</v>
      </c>
      <c r="D8" s="199">
        <v>3</v>
      </c>
      <c r="E8" s="199">
        <v>4</v>
      </c>
      <c r="F8" s="199">
        <v>5</v>
      </c>
      <c r="G8" s="199">
        <v>6</v>
      </c>
      <c r="H8" s="199">
        <v>7</v>
      </c>
    </row>
    <row r="9" spans="1:8" s="51" customFormat="1" ht="22.5" customHeight="1">
      <c r="A9" s="284" t="s">
        <v>63</v>
      </c>
      <c r="B9" s="284"/>
      <c r="C9" s="202">
        <f>SUM(C10:C13)</f>
        <v>0</v>
      </c>
      <c r="D9" s="202">
        <f>SUM(D10:D13)</f>
        <v>0</v>
      </c>
      <c r="E9" s="202">
        <f>SUM(E10:E13)</f>
        <v>0</v>
      </c>
      <c r="F9" s="202">
        <f>SUM(F10:F13)</f>
        <v>0</v>
      </c>
      <c r="G9" s="50">
        <f>SUM(E9:F9)</f>
        <v>0</v>
      </c>
      <c r="H9" s="50">
        <f>SUM(H10:H13)</f>
        <v>0</v>
      </c>
    </row>
    <row r="10" spans="1:8" ht="21" customHeight="1">
      <c r="A10" s="280" t="s">
        <v>181</v>
      </c>
      <c r="B10" s="280"/>
      <c r="C10" s="203"/>
      <c r="D10" s="203"/>
      <c r="E10" s="203">
        <f>PRODUCT(C10*2265)</f>
        <v>0</v>
      </c>
      <c r="F10" s="203">
        <f>PRODUCT(D10*2265)</f>
        <v>0</v>
      </c>
      <c r="G10" s="203">
        <f aca="true" t="shared" si="0" ref="G10:G30">SUM(E10:F10)</f>
        <v>0</v>
      </c>
      <c r="H10" s="203">
        <f>PRODUCT(G10*12)</f>
        <v>0</v>
      </c>
    </row>
    <row r="11" spans="1:8" ht="36" customHeight="1">
      <c r="A11" s="280" t="s">
        <v>182</v>
      </c>
      <c r="B11" s="280"/>
      <c r="C11" s="203"/>
      <c r="D11" s="203"/>
      <c r="E11" s="203">
        <f>PRODUCT(C11*1993)</f>
        <v>0</v>
      </c>
      <c r="F11" s="203">
        <f>PRODUCT(D11*1993)</f>
        <v>0</v>
      </c>
      <c r="G11" s="203">
        <f t="shared" si="0"/>
        <v>0</v>
      </c>
      <c r="H11" s="203">
        <f>PRODUCT(G11*12)</f>
        <v>0</v>
      </c>
    </row>
    <row r="12" spans="1:8" ht="27.75" customHeight="1">
      <c r="A12" s="280" t="s">
        <v>183</v>
      </c>
      <c r="B12" s="280"/>
      <c r="C12" s="203"/>
      <c r="D12" s="203"/>
      <c r="E12" s="203">
        <f>PRODUCT(C12*1759)</f>
        <v>0</v>
      </c>
      <c r="F12" s="203">
        <f>PRODUCT(D12*1759)</f>
        <v>0</v>
      </c>
      <c r="G12" s="203">
        <f t="shared" si="0"/>
        <v>0</v>
      </c>
      <c r="H12" s="203">
        <f>PRODUCT(G12*12)</f>
        <v>0</v>
      </c>
    </row>
    <row r="13" spans="1:8" ht="19.5" customHeight="1">
      <c r="A13" s="280" t="s">
        <v>64</v>
      </c>
      <c r="B13" s="280"/>
      <c r="C13" s="203"/>
      <c r="D13" s="203"/>
      <c r="E13" s="203">
        <f>PRODUCT(C13*1513)</f>
        <v>0</v>
      </c>
      <c r="F13" s="203">
        <f>PRODUCT(D13*1513)</f>
        <v>0</v>
      </c>
      <c r="G13" s="203">
        <f t="shared" si="0"/>
        <v>0</v>
      </c>
      <c r="H13" s="203">
        <f>PRODUCT(G13*12)</f>
        <v>0</v>
      </c>
    </row>
    <row r="14" spans="1:8" s="49" customFormat="1" ht="24" customHeight="1">
      <c r="A14" s="282" t="s">
        <v>65</v>
      </c>
      <c r="B14" s="282"/>
      <c r="C14" s="50">
        <f>SUM(C15:C18)</f>
        <v>0</v>
      </c>
      <c r="D14" s="50">
        <f>SUM(D15:D18)</f>
        <v>0</v>
      </c>
      <c r="E14" s="50">
        <f>SUM(E15:E18)</f>
        <v>0</v>
      </c>
      <c r="F14" s="50">
        <f>SUM(F15:F18)</f>
        <v>0</v>
      </c>
      <c r="G14" s="50">
        <f t="shared" si="0"/>
        <v>0</v>
      </c>
      <c r="H14" s="50">
        <f>SUM(H15:H18)</f>
        <v>0</v>
      </c>
    </row>
    <row r="15" spans="1:8" ht="19.5" customHeight="1">
      <c r="A15" s="280" t="s">
        <v>181</v>
      </c>
      <c r="B15" s="280"/>
      <c r="C15" s="203"/>
      <c r="D15" s="203"/>
      <c r="E15" s="203">
        <f>PRODUCT(C15*2331)</f>
        <v>0</v>
      </c>
      <c r="F15" s="203">
        <f>PRODUCT(D15*2331)</f>
        <v>0</v>
      </c>
      <c r="G15" s="203">
        <f t="shared" si="0"/>
        <v>0</v>
      </c>
      <c r="H15" s="203">
        <f>PRODUCT(G15*12)</f>
        <v>0</v>
      </c>
    </row>
    <row r="16" spans="1:8" ht="37.5" customHeight="1">
      <c r="A16" s="280" t="s">
        <v>182</v>
      </c>
      <c r="B16" s="280"/>
      <c r="C16" s="203"/>
      <c r="D16" s="203"/>
      <c r="E16" s="203">
        <f>PRODUCT(C16*2042)</f>
        <v>0</v>
      </c>
      <c r="F16" s="203">
        <f>PRODUCT(D16*2042)</f>
        <v>0</v>
      </c>
      <c r="G16" s="203">
        <f t="shared" si="0"/>
        <v>0</v>
      </c>
      <c r="H16" s="203">
        <f>PRODUCT(G16*12)</f>
        <v>0</v>
      </c>
    </row>
    <row r="17" spans="1:8" ht="30.75" customHeight="1">
      <c r="A17" s="280" t="s">
        <v>183</v>
      </c>
      <c r="B17" s="280"/>
      <c r="C17" s="203"/>
      <c r="D17" s="203"/>
      <c r="E17" s="203">
        <f>PRODUCT(C17*1802)</f>
        <v>0</v>
      </c>
      <c r="F17" s="203">
        <f>PRODUCT(D17*1802)</f>
        <v>0</v>
      </c>
      <c r="G17" s="203">
        <f t="shared" si="0"/>
        <v>0</v>
      </c>
      <c r="H17" s="203">
        <f>PRODUCT(G17*12)</f>
        <v>0</v>
      </c>
    </row>
    <row r="18" spans="1:8" ht="17.25" customHeight="1">
      <c r="A18" s="280" t="s">
        <v>64</v>
      </c>
      <c r="B18" s="280"/>
      <c r="C18" s="203"/>
      <c r="D18" s="203"/>
      <c r="E18" s="203">
        <f>PRODUCT(C18*1548)</f>
        <v>0</v>
      </c>
      <c r="F18" s="203">
        <f>PRODUCT(D18*1548)</f>
        <v>0</v>
      </c>
      <c r="G18" s="203">
        <f t="shared" si="0"/>
        <v>0</v>
      </c>
      <c r="H18" s="203">
        <f>PRODUCT(G18*12)</f>
        <v>0</v>
      </c>
    </row>
    <row r="19" spans="1:8" s="49" customFormat="1" ht="23.25" customHeight="1">
      <c r="A19" s="282" t="s">
        <v>66</v>
      </c>
      <c r="B19" s="282"/>
      <c r="C19" s="50">
        <f>SUM(C20:C23)</f>
        <v>0</v>
      </c>
      <c r="D19" s="50">
        <f>SUM(D20:D23)</f>
        <v>0</v>
      </c>
      <c r="E19" s="50">
        <f>SUM(E20:E23)</f>
        <v>0</v>
      </c>
      <c r="F19" s="50">
        <f>SUM(F20:F23)</f>
        <v>0</v>
      </c>
      <c r="G19" s="50">
        <f t="shared" si="0"/>
        <v>0</v>
      </c>
      <c r="H19" s="50">
        <f>SUM(H20:H23)</f>
        <v>0</v>
      </c>
    </row>
    <row r="20" spans="1:8" ht="18" customHeight="1">
      <c r="A20" s="280" t="s">
        <v>181</v>
      </c>
      <c r="B20" s="280"/>
      <c r="C20" s="203"/>
      <c r="D20" s="203"/>
      <c r="E20" s="203">
        <f>PRODUCT(C20*2647)</f>
        <v>0</v>
      </c>
      <c r="F20" s="203">
        <f>PRODUCT(D20*2647)</f>
        <v>0</v>
      </c>
      <c r="G20" s="203">
        <f t="shared" si="0"/>
        <v>0</v>
      </c>
      <c r="H20" s="203">
        <f>PRODUCT(G20*12)</f>
        <v>0</v>
      </c>
    </row>
    <row r="21" spans="1:8" ht="36" customHeight="1">
      <c r="A21" s="280" t="s">
        <v>182</v>
      </c>
      <c r="B21" s="280"/>
      <c r="C21" s="203"/>
      <c r="D21" s="203"/>
      <c r="E21" s="203">
        <f>PRODUCT(C21*2306)</f>
        <v>0</v>
      </c>
      <c r="F21" s="203">
        <f>PRODUCT(D21*2306)</f>
        <v>0</v>
      </c>
      <c r="G21" s="203">
        <f t="shared" si="0"/>
        <v>0</v>
      </c>
      <c r="H21" s="203">
        <f aca="true" t="shared" si="1" ref="H21:H28">PRODUCT(G21*12)</f>
        <v>0</v>
      </c>
    </row>
    <row r="22" spans="1:8" ht="30.75" customHeight="1">
      <c r="A22" s="280" t="s">
        <v>183</v>
      </c>
      <c r="B22" s="280"/>
      <c r="C22" s="203"/>
      <c r="D22" s="203"/>
      <c r="E22" s="203">
        <f>PRODUCT(C22*2024)</f>
        <v>0</v>
      </c>
      <c r="F22" s="203">
        <f>PRODUCT(D22*2024)</f>
        <v>0</v>
      </c>
      <c r="G22" s="203">
        <f t="shared" si="0"/>
        <v>0</v>
      </c>
      <c r="H22" s="203">
        <f t="shared" si="1"/>
        <v>0</v>
      </c>
    </row>
    <row r="23" spans="1:8" ht="16.5" customHeight="1">
      <c r="A23" s="280" t="s">
        <v>64</v>
      </c>
      <c r="B23" s="280"/>
      <c r="C23" s="203"/>
      <c r="D23" s="203"/>
      <c r="E23" s="203">
        <f>PRODUCT(C23*1724)</f>
        <v>0</v>
      </c>
      <c r="F23" s="203">
        <f>PRODUCT(D23*1724)</f>
        <v>0</v>
      </c>
      <c r="G23" s="203">
        <f t="shared" si="0"/>
        <v>0</v>
      </c>
      <c r="H23" s="203">
        <f t="shared" si="1"/>
        <v>0</v>
      </c>
    </row>
    <row r="24" spans="1:8" ht="21.75" customHeight="1">
      <c r="A24" s="282" t="s">
        <v>67</v>
      </c>
      <c r="B24" s="282"/>
      <c r="C24" s="50">
        <f aca="true" t="shared" si="2" ref="C24:H24">SUM(C25:C28)</f>
        <v>0</v>
      </c>
      <c r="D24" s="50">
        <f t="shared" si="2"/>
        <v>0</v>
      </c>
      <c r="E24" s="50">
        <f t="shared" si="2"/>
        <v>0</v>
      </c>
      <c r="F24" s="50">
        <f t="shared" si="2"/>
        <v>0</v>
      </c>
      <c r="G24" s="50">
        <f t="shared" si="2"/>
        <v>0</v>
      </c>
      <c r="H24" s="50">
        <f t="shared" si="2"/>
        <v>0</v>
      </c>
    </row>
    <row r="25" spans="1:8" ht="20.25" customHeight="1">
      <c r="A25" s="280" t="s">
        <v>181</v>
      </c>
      <c r="B25" s="280"/>
      <c r="C25" s="203"/>
      <c r="D25" s="203"/>
      <c r="E25" s="203">
        <f>PRODUCT(C25*3109)</f>
        <v>0</v>
      </c>
      <c r="F25" s="203">
        <f>PRODUCT(D25*3109)</f>
        <v>0</v>
      </c>
      <c r="G25" s="203">
        <f t="shared" si="0"/>
        <v>0</v>
      </c>
      <c r="H25" s="203">
        <f t="shared" si="1"/>
        <v>0</v>
      </c>
    </row>
    <row r="26" spans="1:8" ht="35.25" customHeight="1">
      <c r="A26" s="280" t="s">
        <v>182</v>
      </c>
      <c r="B26" s="280"/>
      <c r="C26" s="203"/>
      <c r="D26" s="203"/>
      <c r="E26" s="203">
        <f>PRODUCT(C26*2707)</f>
        <v>0</v>
      </c>
      <c r="F26" s="203">
        <f>PRODUCT(D26*2707)</f>
        <v>0</v>
      </c>
      <c r="G26" s="203">
        <f t="shared" si="0"/>
        <v>0</v>
      </c>
      <c r="H26" s="203">
        <f t="shared" si="1"/>
        <v>0</v>
      </c>
    </row>
    <row r="27" spans="1:8" ht="34.5" customHeight="1">
      <c r="A27" s="280" t="s">
        <v>183</v>
      </c>
      <c r="B27" s="280"/>
      <c r="C27" s="203"/>
      <c r="D27" s="203"/>
      <c r="E27" s="203">
        <f>PRODUCT(C27*2366)</f>
        <v>0</v>
      </c>
      <c r="F27" s="203">
        <f>PRODUCT(D27*2366)</f>
        <v>0</v>
      </c>
      <c r="G27" s="203">
        <f t="shared" si="0"/>
        <v>0</v>
      </c>
      <c r="H27" s="203">
        <f t="shared" si="1"/>
        <v>0</v>
      </c>
    </row>
    <row r="28" spans="1:8" ht="22.5" customHeight="1">
      <c r="A28" s="280" t="s">
        <v>64</v>
      </c>
      <c r="B28" s="280"/>
      <c r="C28" s="203"/>
      <c r="D28" s="203"/>
      <c r="E28" s="203">
        <f>PRODUCT(C28*2006)</f>
        <v>0</v>
      </c>
      <c r="F28" s="203">
        <f>PRODUCT(D28*2006)</f>
        <v>0</v>
      </c>
      <c r="G28" s="203">
        <f t="shared" si="0"/>
        <v>0</v>
      </c>
      <c r="H28" s="203">
        <f t="shared" si="1"/>
        <v>0</v>
      </c>
    </row>
    <row r="29" spans="1:8" s="49" customFormat="1" ht="25.5" customHeight="1">
      <c r="A29" s="272" t="s">
        <v>68</v>
      </c>
      <c r="B29" s="272"/>
      <c r="C29" s="204" t="s">
        <v>69</v>
      </c>
      <c r="D29" s="204" t="s">
        <v>69</v>
      </c>
      <c r="E29" s="50">
        <f>SUM(E24+E19+E14+E9)</f>
        <v>0</v>
      </c>
      <c r="F29" s="50">
        <f>SUM(F24+F19+F14+F9)</f>
        <v>0</v>
      </c>
      <c r="G29" s="50">
        <f t="shared" si="0"/>
        <v>0</v>
      </c>
      <c r="H29" s="50">
        <f>PRODUCT(G29*12)</f>
        <v>0</v>
      </c>
    </row>
    <row r="30" spans="1:8" s="49" customFormat="1" ht="24.75" customHeight="1">
      <c r="A30" s="272" t="s">
        <v>70</v>
      </c>
      <c r="B30" s="272"/>
      <c r="C30" s="50">
        <f>SUM(C24+C19+C14+C9)</f>
        <v>0</v>
      </c>
      <c r="D30" s="50">
        <f>SUM(D24+D19+D14+D9)</f>
        <v>0</v>
      </c>
      <c r="E30" s="50">
        <f>PRODUCT(E29*12)</f>
        <v>0</v>
      </c>
      <c r="F30" s="50">
        <f>PRODUCT(F29*12)</f>
        <v>0</v>
      </c>
      <c r="G30" s="50">
        <f t="shared" si="0"/>
        <v>0</v>
      </c>
      <c r="H30" s="205">
        <f>SUM(H24+H19+H14+H9)</f>
        <v>0</v>
      </c>
    </row>
    <row r="31" spans="1:8" ht="12" customHeight="1">
      <c r="A31" s="52"/>
      <c r="B31" s="52"/>
      <c r="C31" s="191"/>
      <c r="D31" s="191"/>
      <c r="E31" s="191"/>
      <c r="F31" s="191"/>
      <c r="G31" s="191"/>
      <c r="H31" s="191"/>
    </row>
    <row r="32" spans="1:2" ht="12.75">
      <c r="A32" s="49" t="s">
        <v>71</v>
      </c>
      <c r="B32" s="49"/>
    </row>
    <row r="33" spans="1:7" ht="12.75">
      <c r="A33" s="281" t="s">
        <v>72</v>
      </c>
      <c r="B33" s="281"/>
      <c r="C33" s="277" t="s">
        <v>73</v>
      </c>
      <c r="D33" s="278"/>
      <c r="E33" s="54"/>
      <c r="F33" s="192"/>
      <c r="G33" s="192"/>
    </row>
    <row r="34" spans="1:7" ht="16.5" customHeight="1">
      <c r="A34" s="269" t="s">
        <v>184</v>
      </c>
      <c r="B34" s="269"/>
      <c r="C34" s="276"/>
      <c r="D34" s="276"/>
      <c r="E34" s="54"/>
      <c r="F34" s="192"/>
      <c r="G34" s="192"/>
    </row>
    <row r="35" spans="1:7" ht="15.75" customHeight="1">
      <c r="A35" s="269" t="s">
        <v>185</v>
      </c>
      <c r="B35" s="269"/>
      <c r="C35" s="276"/>
      <c r="D35" s="276"/>
      <c r="E35" s="54"/>
      <c r="F35" s="193"/>
      <c r="G35" s="192"/>
    </row>
    <row r="36" spans="1:7" ht="15" customHeight="1">
      <c r="A36" s="279" t="s">
        <v>186</v>
      </c>
      <c r="B36" s="279"/>
      <c r="C36" s="276"/>
      <c r="D36" s="276"/>
      <c r="E36" s="54"/>
      <c r="F36" s="192"/>
      <c r="G36" s="192"/>
    </row>
    <row r="37" spans="1:7" ht="15.75" customHeight="1">
      <c r="A37" s="269" t="s">
        <v>74</v>
      </c>
      <c r="B37" s="269"/>
      <c r="C37" s="276"/>
      <c r="D37" s="276"/>
      <c r="E37" s="54"/>
      <c r="F37" s="192"/>
      <c r="G37" s="192"/>
    </row>
    <row r="38" spans="1:7" ht="15" customHeight="1">
      <c r="A38" s="269" t="s">
        <v>187</v>
      </c>
      <c r="B38" s="269"/>
      <c r="C38" s="276"/>
      <c r="D38" s="276"/>
      <c r="E38" s="54"/>
      <c r="F38" s="192"/>
      <c r="G38" s="192"/>
    </row>
    <row r="39" spans="1:7" ht="15" customHeight="1">
      <c r="A39" s="269" t="s">
        <v>188</v>
      </c>
      <c r="B39" s="269"/>
      <c r="C39" s="276"/>
      <c r="D39" s="276"/>
      <c r="E39" s="54"/>
      <c r="F39" s="192"/>
      <c r="G39" s="192"/>
    </row>
    <row r="40" spans="1:7" ht="15" customHeight="1">
      <c r="A40" s="269"/>
      <c r="B40" s="269"/>
      <c r="C40" s="270"/>
      <c r="D40" s="271"/>
      <c r="E40" s="54"/>
      <c r="F40" s="192"/>
      <c r="G40" s="192"/>
    </row>
    <row r="41" spans="1:7" ht="15" customHeight="1">
      <c r="A41" s="272" t="s">
        <v>75</v>
      </c>
      <c r="B41" s="272"/>
      <c r="C41" s="273">
        <f>SUM(C34:D39)</f>
        <v>0</v>
      </c>
      <c r="D41" s="273"/>
      <c r="E41" s="54"/>
      <c r="F41" s="192"/>
      <c r="G41" s="192"/>
    </row>
    <row r="42" spans="1:7" s="56" customFormat="1" ht="15" customHeight="1">
      <c r="A42" s="274" t="s">
        <v>76</v>
      </c>
      <c r="B42" s="274"/>
      <c r="C42" s="275">
        <f>PRODUCT(C41*12)</f>
        <v>0</v>
      </c>
      <c r="D42" s="275"/>
      <c r="E42" s="54"/>
      <c r="F42" s="194"/>
      <c r="G42" s="194"/>
    </row>
    <row r="43" spans="1:7" ht="15" customHeight="1">
      <c r="A43" s="52"/>
      <c r="B43" s="52"/>
      <c r="C43" s="57"/>
      <c r="D43" s="57"/>
      <c r="E43" s="54"/>
      <c r="F43" s="192"/>
      <c r="G43" s="192"/>
    </row>
    <row r="44" spans="1:8" ht="12.75">
      <c r="A44" s="198" t="s">
        <v>199</v>
      </c>
      <c r="B44" s="266">
        <f>SUM(C42,H30)</f>
        <v>0</v>
      </c>
      <c r="C44" s="267"/>
      <c r="D44" s="49"/>
      <c r="E44" s="268"/>
      <c r="F44" s="268"/>
      <c r="G44" s="195"/>
      <c r="H44" s="206"/>
    </row>
    <row r="45" spans="1:8" ht="12.75">
      <c r="A45" s="51"/>
      <c r="B45" s="51"/>
      <c r="C45" s="192"/>
      <c r="D45" s="191"/>
      <c r="E45" s="191"/>
      <c r="F45" s="191"/>
      <c r="G45" s="191"/>
      <c r="H45" s="191"/>
    </row>
    <row r="46" spans="1:8" ht="15.75" customHeight="1">
      <c r="A46" s="47" t="s">
        <v>189</v>
      </c>
      <c r="B46" s="195"/>
      <c r="C46" s="195"/>
      <c r="D46" s="195"/>
      <c r="H46" s="196"/>
    </row>
    <row r="47" spans="1:4" ht="15" customHeight="1">
      <c r="A47" s="195" t="s">
        <v>190</v>
      </c>
      <c r="B47" s="195"/>
      <c r="C47" s="195"/>
      <c r="D47" s="195"/>
    </row>
    <row r="48" spans="1:5" ht="15" customHeight="1">
      <c r="A48" s="195" t="s">
        <v>191</v>
      </c>
      <c r="B48" s="195"/>
      <c r="C48" s="195"/>
      <c r="D48" s="195"/>
      <c r="E48" s="189" t="s">
        <v>192</v>
      </c>
    </row>
    <row r="49" spans="1:6" ht="12.75">
      <c r="A49" s="195" t="s">
        <v>193</v>
      </c>
      <c r="B49" s="195"/>
      <c r="C49" s="195"/>
      <c r="E49" s="189" t="s">
        <v>194</v>
      </c>
      <c r="F49" s="195"/>
    </row>
    <row r="50" spans="1:8" ht="15.75" customHeight="1">
      <c r="A50" s="47"/>
      <c r="B50" s="195"/>
      <c r="C50" s="195"/>
      <c r="D50" s="195"/>
      <c r="H50" s="196"/>
    </row>
    <row r="51" spans="1:4" ht="12.75">
      <c r="A51" s="195"/>
      <c r="B51" s="195"/>
      <c r="C51" s="195"/>
      <c r="D51" s="195"/>
    </row>
    <row r="52" spans="1:8" ht="15" customHeight="1">
      <c r="A52" s="195" t="s">
        <v>195</v>
      </c>
      <c r="B52" s="195"/>
      <c r="C52" s="195"/>
      <c r="D52" s="195"/>
      <c r="H52" s="196"/>
    </row>
    <row r="53" spans="1:4" ht="12.75">
      <c r="A53" s="197" t="s">
        <v>196</v>
      </c>
      <c r="B53" s="195"/>
      <c r="C53" s="195"/>
      <c r="D53" s="195"/>
    </row>
  </sheetData>
  <sheetProtection/>
  <mergeCells count="54">
    <mergeCell ref="A1:H2"/>
    <mergeCell ref="A3:H3"/>
    <mergeCell ref="A4:H4"/>
    <mergeCell ref="A5:H5"/>
    <mergeCell ref="A6:B7"/>
    <mergeCell ref="C6:D6"/>
    <mergeCell ref="E6:F6"/>
    <mergeCell ref="G6:G7"/>
    <mergeCell ref="H6:H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B44:C44"/>
    <mergeCell ref="E44:F44"/>
    <mergeCell ref="A40:B40"/>
    <mergeCell ref="C40:D40"/>
    <mergeCell ref="A41:B41"/>
    <mergeCell ref="C41:D41"/>
    <mergeCell ref="A42:B42"/>
    <mergeCell ref="C42:D42"/>
  </mergeCells>
  <printOptions/>
  <pageMargins left="0.7086614173228347" right="0.31496062992125984" top="0.7" bottom="0.74" header="0.5118110236220472" footer="0.5118110236220472"/>
  <pageSetup firstPageNumber="17" useFirstPageNumber="1" horizontalDpi="300" verticalDpi="300" orientation="portrait" paperSize="9" scale="70" r:id="rId1"/>
  <headerFooter alignWithMargins="0">
    <oddHeader>&amp;C&amp;"Arial,Pogrubiony"&amp;14Wniosek do projektu budżetu Gminy Paczków na 2013r.&amp;R&amp;8Wzór Nr 6a</oddHeader>
    <oddFooter>&amp;C&amp;"Times New Roman,Normalny"&amp;P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SheetLayoutView="100" zoomScalePageLayoutView="0" workbookViewId="0" topLeftCell="A37">
      <selection activeCell="E13" sqref="E13"/>
    </sheetView>
  </sheetViews>
  <sheetFormatPr defaultColWidth="9.140625" defaultRowHeight="12.75"/>
  <cols>
    <col min="1" max="1" width="4.140625" style="48" bestFit="1" customWidth="1"/>
    <col min="2" max="2" width="24.7109375" style="48" customWidth="1"/>
    <col min="3" max="3" width="7.8515625" style="48" customWidth="1"/>
    <col min="4" max="4" width="14.00390625" style="48" customWidth="1"/>
    <col min="5" max="5" width="14.7109375" style="48" customWidth="1"/>
    <col min="6" max="6" width="11.57421875" style="48" customWidth="1"/>
    <col min="7" max="8" width="10.57421875" style="48" customWidth="1"/>
    <col min="9" max="9" width="13.140625" style="48" customWidth="1"/>
    <col min="10" max="10" width="11.8515625" style="48" customWidth="1"/>
    <col min="11" max="11" width="14.00390625" style="48" customWidth="1"/>
    <col min="12" max="12" width="9.57421875" style="48" customWidth="1"/>
    <col min="13" max="16384" width="9.140625" style="48" customWidth="1"/>
  </cols>
  <sheetData>
    <row r="1" spans="1:11" ht="16.5" customHeight="1">
      <c r="A1" s="295" t="s">
        <v>2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</row>
    <row r="2" spans="1:11" ht="11.25" customHeight="1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300"/>
    </row>
    <row r="3" spans="1:11" ht="30.75" customHeight="1">
      <c r="A3" s="301" t="s">
        <v>77</v>
      </c>
      <c r="B3" s="286"/>
      <c r="C3" s="286"/>
      <c r="D3" s="286"/>
      <c r="E3" s="286"/>
      <c r="F3" s="286"/>
      <c r="G3" s="286"/>
      <c r="H3" s="286"/>
      <c r="I3" s="286"/>
      <c r="J3" s="286"/>
      <c r="K3" s="302"/>
    </row>
    <row r="4" spans="1:11" ht="13.5" customHeight="1">
      <c r="A4" s="303" t="s">
        <v>198</v>
      </c>
      <c r="B4" s="304"/>
      <c r="C4" s="304"/>
      <c r="D4" s="304"/>
      <c r="E4" s="304"/>
      <c r="F4" s="304"/>
      <c r="G4" s="304"/>
      <c r="H4" s="304"/>
      <c r="I4" s="304"/>
      <c r="J4" s="304"/>
      <c r="K4" s="305"/>
    </row>
    <row r="5" spans="1:11" ht="21" customHeight="1">
      <c r="A5" s="306" t="s">
        <v>83</v>
      </c>
      <c r="B5" s="307"/>
      <c r="C5" s="307"/>
      <c r="D5" s="307"/>
      <c r="E5" s="307"/>
      <c r="F5" s="307"/>
      <c r="G5" s="307"/>
      <c r="H5" s="307"/>
      <c r="I5" s="307"/>
      <c r="J5" s="307"/>
      <c r="K5" s="308"/>
    </row>
    <row r="6" spans="1:11" s="55" customFormat="1" ht="25.5">
      <c r="A6" s="82" t="s">
        <v>0</v>
      </c>
      <c r="B6" s="60" t="s">
        <v>84</v>
      </c>
      <c r="C6" s="61" t="s">
        <v>32</v>
      </c>
      <c r="D6" s="58" t="s">
        <v>85</v>
      </c>
      <c r="E6" s="58" t="s">
        <v>86</v>
      </c>
      <c r="F6" s="58" t="s">
        <v>87</v>
      </c>
      <c r="G6" s="58" t="s">
        <v>88</v>
      </c>
      <c r="H6" s="63" t="s">
        <v>89</v>
      </c>
      <c r="I6" s="63" t="s">
        <v>90</v>
      </c>
      <c r="J6" s="63" t="s">
        <v>59</v>
      </c>
      <c r="K6" s="92" t="s">
        <v>91</v>
      </c>
    </row>
    <row r="7" spans="1:11" s="51" customFormat="1" ht="15" customHeight="1">
      <c r="A7" s="84" t="s">
        <v>33</v>
      </c>
      <c r="B7" s="70" t="s">
        <v>98</v>
      </c>
      <c r="C7" s="50">
        <f>SUM(C8:C16)</f>
        <v>0</v>
      </c>
      <c r="D7" s="50">
        <f aca="true" t="shared" si="0" ref="D7:K7">SUM(D8:D16)</f>
        <v>0</v>
      </c>
      <c r="E7" s="50">
        <f t="shared" si="0"/>
        <v>0</v>
      </c>
      <c r="F7" s="50">
        <f t="shared" si="0"/>
        <v>0</v>
      </c>
      <c r="G7" s="50">
        <f t="shared" si="0"/>
        <v>0</v>
      </c>
      <c r="H7" s="50">
        <f t="shared" si="0"/>
        <v>0</v>
      </c>
      <c r="I7" s="50">
        <f t="shared" si="0"/>
        <v>0</v>
      </c>
      <c r="J7" s="50">
        <f t="shared" si="0"/>
        <v>0</v>
      </c>
      <c r="K7" s="93">
        <f t="shared" si="0"/>
        <v>0</v>
      </c>
    </row>
    <row r="8" spans="1:11" ht="12.75">
      <c r="A8" s="83" t="s">
        <v>79</v>
      </c>
      <c r="B8" s="69" t="s">
        <v>92</v>
      </c>
      <c r="C8" s="65"/>
      <c r="D8" s="65"/>
      <c r="E8" s="65"/>
      <c r="F8" s="65"/>
      <c r="G8" s="65"/>
      <c r="H8" s="65"/>
      <c r="I8" s="65"/>
      <c r="J8" s="65">
        <f aca="true" t="shared" si="1" ref="J8:J16">SUM(D8:I8)</f>
        <v>0</v>
      </c>
      <c r="K8" s="94">
        <f aca="true" t="shared" si="2" ref="K8:K16">PRODUCT(J8*12)</f>
        <v>0</v>
      </c>
    </row>
    <row r="9" spans="1:11" ht="12.75">
      <c r="A9" s="83" t="s">
        <v>80</v>
      </c>
      <c r="B9" s="69" t="s">
        <v>93</v>
      </c>
      <c r="C9" s="65"/>
      <c r="D9" s="65"/>
      <c r="E9" s="65"/>
      <c r="F9" s="65"/>
      <c r="G9" s="65"/>
      <c r="H9" s="65"/>
      <c r="I9" s="65"/>
      <c r="J9" s="65">
        <f t="shared" si="1"/>
        <v>0</v>
      </c>
      <c r="K9" s="94">
        <f t="shared" si="2"/>
        <v>0</v>
      </c>
    </row>
    <row r="10" spans="1:11" ht="12.75">
      <c r="A10" s="83" t="s">
        <v>81</v>
      </c>
      <c r="B10" s="69"/>
      <c r="C10" s="65"/>
      <c r="D10" s="65"/>
      <c r="E10" s="65"/>
      <c r="F10" s="65"/>
      <c r="G10" s="65"/>
      <c r="H10" s="65"/>
      <c r="I10" s="65"/>
      <c r="J10" s="65">
        <f t="shared" si="1"/>
        <v>0</v>
      </c>
      <c r="K10" s="94">
        <f t="shared" si="2"/>
        <v>0</v>
      </c>
    </row>
    <row r="11" spans="1:11" ht="12.75">
      <c r="A11" s="83" t="s">
        <v>82</v>
      </c>
      <c r="B11" s="69"/>
      <c r="C11" s="65"/>
      <c r="D11" s="65"/>
      <c r="E11" s="65"/>
      <c r="F11" s="65"/>
      <c r="G11" s="65"/>
      <c r="H11" s="65"/>
      <c r="I11" s="65"/>
      <c r="J11" s="65">
        <f t="shared" si="1"/>
        <v>0</v>
      </c>
      <c r="K11" s="94">
        <f t="shared" si="2"/>
        <v>0</v>
      </c>
    </row>
    <row r="12" spans="1:11" ht="12.75">
      <c r="A12" s="83" t="s">
        <v>99</v>
      </c>
      <c r="B12" s="69"/>
      <c r="C12" s="65"/>
      <c r="D12" s="65"/>
      <c r="E12" s="65"/>
      <c r="F12" s="65"/>
      <c r="G12" s="65"/>
      <c r="H12" s="65"/>
      <c r="I12" s="65"/>
      <c r="J12" s="65">
        <f t="shared" si="1"/>
        <v>0</v>
      </c>
      <c r="K12" s="94">
        <f t="shared" si="2"/>
        <v>0</v>
      </c>
    </row>
    <row r="13" spans="1:11" ht="12.75">
      <c r="A13" s="83" t="s">
        <v>100</v>
      </c>
      <c r="B13" s="69"/>
      <c r="C13" s="65"/>
      <c r="D13" s="65"/>
      <c r="E13" s="65"/>
      <c r="F13" s="65"/>
      <c r="G13" s="65"/>
      <c r="H13" s="65"/>
      <c r="I13" s="65"/>
      <c r="J13" s="65">
        <f t="shared" si="1"/>
        <v>0</v>
      </c>
      <c r="K13" s="94">
        <f t="shared" si="2"/>
        <v>0</v>
      </c>
    </row>
    <row r="14" spans="1:11" ht="12.75">
      <c r="A14" s="83" t="s">
        <v>101</v>
      </c>
      <c r="B14" s="69"/>
      <c r="C14" s="65"/>
      <c r="D14" s="65"/>
      <c r="E14" s="65"/>
      <c r="F14" s="65"/>
      <c r="G14" s="65"/>
      <c r="H14" s="65"/>
      <c r="I14" s="65"/>
      <c r="J14" s="65">
        <f t="shared" si="1"/>
        <v>0</v>
      </c>
      <c r="K14" s="94">
        <f t="shared" si="2"/>
        <v>0</v>
      </c>
    </row>
    <row r="15" spans="1:11" ht="12.75">
      <c r="A15" s="83" t="s">
        <v>102</v>
      </c>
      <c r="B15" s="69"/>
      <c r="C15" s="65"/>
      <c r="D15" s="65"/>
      <c r="E15" s="65"/>
      <c r="F15" s="65"/>
      <c r="G15" s="65"/>
      <c r="H15" s="65"/>
      <c r="I15" s="65"/>
      <c r="J15" s="65">
        <f t="shared" si="1"/>
        <v>0</v>
      </c>
      <c r="K15" s="94">
        <f t="shared" si="2"/>
        <v>0</v>
      </c>
    </row>
    <row r="16" spans="1:11" ht="12.75">
      <c r="A16" s="83" t="s">
        <v>103</v>
      </c>
      <c r="B16" s="69"/>
      <c r="C16" s="65"/>
      <c r="D16" s="65"/>
      <c r="E16" s="65"/>
      <c r="F16" s="65"/>
      <c r="G16" s="65"/>
      <c r="H16" s="65"/>
      <c r="I16" s="65"/>
      <c r="J16" s="65">
        <f t="shared" si="1"/>
        <v>0</v>
      </c>
      <c r="K16" s="94">
        <f t="shared" si="2"/>
        <v>0</v>
      </c>
    </row>
    <row r="17" spans="1:11" s="51" customFormat="1" ht="15.75" customHeight="1">
      <c r="A17" s="84" t="s">
        <v>34</v>
      </c>
      <c r="B17" s="70" t="s">
        <v>118</v>
      </c>
      <c r="C17" s="50">
        <f>SUM(C18:C30)</f>
        <v>0</v>
      </c>
      <c r="D17" s="50">
        <f aca="true" t="shared" si="3" ref="D17:K17">SUM(D18:D30)</f>
        <v>0</v>
      </c>
      <c r="E17" s="50">
        <f t="shared" si="3"/>
        <v>0</v>
      </c>
      <c r="F17" s="50">
        <f t="shared" si="3"/>
        <v>0</v>
      </c>
      <c r="G17" s="50">
        <f t="shared" si="3"/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93">
        <f t="shared" si="3"/>
        <v>0</v>
      </c>
    </row>
    <row r="18" spans="1:11" ht="12.75">
      <c r="A18" s="83" t="s">
        <v>79</v>
      </c>
      <c r="B18" s="69"/>
      <c r="C18" s="65"/>
      <c r="D18" s="65"/>
      <c r="E18" s="65"/>
      <c r="F18" s="65"/>
      <c r="G18" s="65"/>
      <c r="H18" s="65"/>
      <c r="I18" s="65"/>
      <c r="J18" s="65">
        <f>SUM(D18:I18)</f>
        <v>0</v>
      </c>
      <c r="K18" s="94">
        <f aca="true" t="shared" si="4" ref="K18:K30">PRODUCT(J18*12)</f>
        <v>0</v>
      </c>
    </row>
    <row r="19" spans="1:11" ht="12.75">
      <c r="A19" s="83" t="s">
        <v>80</v>
      </c>
      <c r="B19" s="69"/>
      <c r="C19" s="65"/>
      <c r="D19" s="65"/>
      <c r="E19" s="65"/>
      <c r="F19" s="65"/>
      <c r="G19" s="65"/>
      <c r="H19" s="65"/>
      <c r="I19" s="65"/>
      <c r="J19" s="65">
        <f aca="true" t="shared" si="5" ref="J19:J30">SUM(D19:I19)</f>
        <v>0</v>
      </c>
      <c r="K19" s="94">
        <f t="shared" si="4"/>
        <v>0</v>
      </c>
    </row>
    <row r="20" spans="1:11" ht="12.75">
      <c r="A20" s="83" t="s">
        <v>81</v>
      </c>
      <c r="B20" s="69"/>
      <c r="C20" s="65"/>
      <c r="D20" s="65"/>
      <c r="E20" s="65"/>
      <c r="F20" s="65"/>
      <c r="G20" s="65"/>
      <c r="H20" s="65"/>
      <c r="I20" s="65"/>
      <c r="J20" s="65">
        <f t="shared" si="5"/>
        <v>0</v>
      </c>
      <c r="K20" s="94">
        <f t="shared" si="4"/>
        <v>0</v>
      </c>
    </row>
    <row r="21" spans="1:11" ht="12.75">
      <c r="A21" s="83" t="s">
        <v>82</v>
      </c>
      <c r="B21" s="69"/>
      <c r="C21" s="65"/>
      <c r="D21" s="65"/>
      <c r="E21" s="65"/>
      <c r="F21" s="65"/>
      <c r="G21" s="65"/>
      <c r="H21" s="65"/>
      <c r="I21" s="65"/>
      <c r="J21" s="65">
        <f t="shared" si="5"/>
        <v>0</v>
      </c>
      <c r="K21" s="94">
        <f t="shared" si="4"/>
        <v>0</v>
      </c>
    </row>
    <row r="22" spans="1:11" ht="12.75">
      <c r="A22" s="83" t="s">
        <v>99</v>
      </c>
      <c r="B22" s="69"/>
      <c r="C22" s="65"/>
      <c r="D22" s="65"/>
      <c r="E22" s="65"/>
      <c r="F22" s="65"/>
      <c r="G22" s="65"/>
      <c r="H22" s="65"/>
      <c r="I22" s="65"/>
      <c r="J22" s="65">
        <f t="shared" si="5"/>
        <v>0</v>
      </c>
      <c r="K22" s="94">
        <f t="shared" si="4"/>
        <v>0</v>
      </c>
    </row>
    <row r="23" spans="1:11" ht="12.75">
      <c r="A23" s="83" t="s">
        <v>100</v>
      </c>
      <c r="B23" s="69"/>
      <c r="C23" s="65"/>
      <c r="D23" s="65"/>
      <c r="E23" s="65"/>
      <c r="F23" s="65"/>
      <c r="G23" s="65"/>
      <c r="H23" s="65"/>
      <c r="I23" s="65"/>
      <c r="J23" s="65">
        <f t="shared" si="5"/>
        <v>0</v>
      </c>
      <c r="K23" s="94">
        <f t="shared" si="4"/>
        <v>0</v>
      </c>
    </row>
    <row r="24" spans="1:11" ht="12.75">
      <c r="A24" s="83" t="s">
        <v>101</v>
      </c>
      <c r="B24" s="69"/>
      <c r="C24" s="65"/>
      <c r="D24" s="65"/>
      <c r="E24" s="65"/>
      <c r="F24" s="65"/>
      <c r="G24" s="65"/>
      <c r="H24" s="65"/>
      <c r="I24" s="65"/>
      <c r="J24" s="65">
        <f t="shared" si="5"/>
        <v>0</v>
      </c>
      <c r="K24" s="94">
        <f t="shared" si="4"/>
        <v>0</v>
      </c>
    </row>
    <row r="25" spans="1:11" ht="12.75">
      <c r="A25" s="83" t="s">
        <v>102</v>
      </c>
      <c r="B25" s="69"/>
      <c r="C25" s="65"/>
      <c r="D25" s="65"/>
      <c r="E25" s="65"/>
      <c r="F25" s="65"/>
      <c r="G25" s="65"/>
      <c r="H25" s="65"/>
      <c r="I25" s="65"/>
      <c r="J25" s="65">
        <f t="shared" si="5"/>
        <v>0</v>
      </c>
      <c r="K25" s="94">
        <f t="shared" si="4"/>
        <v>0</v>
      </c>
    </row>
    <row r="26" spans="1:11" ht="12.75">
      <c r="A26" s="83" t="s">
        <v>103</v>
      </c>
      <c r="B26" s="69"/>
      <c r="C26" s="65"/>
      <c r="D26" s="65"/>
      <c r="E26" s="65"/>
      <c r="F26" s="65"/>
      <c r="G26" s="65"/>
      <c r="H26" s="65"/>
      <c r="I26" s="65"/>
      <c r="J26" s="65">
        <f t="shared" si="5"/>
        <v>0</v>
      </c>
      <c r="K26" s="94">
        <f t="shared" si="4"/>
        <v>0</v>
      </c>
    </row>
    <row r="27" spans="1:11" ht="12.75">
      <c r="A27" s="83" t="s">
        <v>104</v>
      </c>
      <c r="B27" s="69"/>
      <c r="C27" s="65"/>
      <c r="D27" s="65"/>
      <c r="E27" s="65"/>
      <c r="F27" s="65"/>
      <c r="G27" s="65"/>
      <c r="H27" s="65"/>
      <c r="I27" s="65"/>
      <c r="J27" s="65">
        <f t="shared" si="5"/>
        <v>0</v>
      </c>
      <c r="K27" s="94">
        <f t="shared" si="4"/>
        <v>0</v>
      </c>
    </row>
    <row r="28" spans="1:11" ht="12.75">
      <c r="A28" s="83" t="s">
        <v>105</v>
      </c>
      <c r="B28" s="69"/>
      <c r="C28" s="65"/>
      <c r="D28" s="65"/>
      <c r="E28" s="65"/>
      <c r="F28" s="65"/>
      <c r="G28" s="65"/>
      <c r="H28" s="65"/>
      <c r="I28" s="65"/>
      <c r="J28" s="65">
        <f t="shared" si="5"/>
        <v>0</v>
      </c>
      <c r="K28" s="94">
        <f t="shared" si="4"/>
        <v>0</v>
      </c>
    </row>
    <row r="29" spans="1:11" ht="12.75">
      <c r="A29" s="83" t="s">
        <v>106</v>
      </c>
      <c r="B29" s="69"/>
      <c r="C29" s="65"/>
      <c r="D29" s="65"/>
      <c r="E29" s="65"/>
      <c r="F29" s="65"/>
      <c r="G29" s="65"/>
      <c r="H29" s="65"/>
      <c r="I29" s="65"/>
      <c r="J29" s="65">
        <f t="shared" si="5"/>
        <v>0</v>
      </c>
      <c r="K29" s="94">
        <f t="shared" si="4"/>
        <v>0</v>
      </c>
    </row>
    <row r="30" spans="1:11" ht="12.75">
      <c r="A30" s="83" t="s">
        <v>107</v>
      </c>
      <c r="B30" s="71"/>
      <c r="C30" s="66"/>
      <c r="D30" s="66"/>
      <c r="E30" s="66"/>
      <c r="F30" s="66"/>
      <c r="G30" s="66"/>
      <c r="H30" s="66"/>
      <c r="I30" s="66"/>
      <c r="J30" s="65">
        <f t="shared" si="5"/>
        <v>0</v>
      </c>
      <c r="K30" s="94">
        <f t="shared" si="4"/>
        <v>0</v>
      </c>
    </row>
    <row r="31" spans="1:11" ht="12.75">
      <c r="A31" s="83" t="s">
        <v>108</v>
      </c>
      <c r="B31" s="69"/>
      <c r="C31" s="65"/>
      <c r="D31" s="65"/>
      <c r="E31" s="65"/>
      <c r="F31" s="65"/>
      <c r="G31" s="65"/>
      <c r="H31" s="65"/>
      <c r="I31" s="65"/>
      <c r="J31" s="65">
        <f>SUM(D31:I31)</f>
        <v>0</v>
      </c>
      <c r="K31" s="94">
        <f>PRODUCT(J31*7)</f>
        <v>0</v>
      </c>
    </row>
    <row r="32" spans="1:11" ht="12.75">
      <c r="A32" s="83" t="s">
        <v>109</v>
      </c>
      <c r="B32" s="69"/>
      <c r="C32" s="65"/>
      <c r="D32" s="65"/>
      <c r="E32" s="65"/>
      <c r="F32" s="65"/>
      <c r="G32" s="65"/>
      <c r="H32" s="65"/>
      <c r="I32" s="65"/>
      <c r="J32" s="65">
        <f>SUM(D32:I32)</f>
        <v>0</v>
      </c>
      <c r="K32" s="94">
        <f>PRODUCT(J32*7)</f>
        <v>0</v>
      </c>
    </row>
    <row r="33" spans="1:11" ht="12.75">
      <c r="A33" s="83" t="s">
        <v>110</v>
      </c>
      <c r="B33" s="69"/>
      <c r="C33" s="65"/>
      <c r="D33" s="65"/>
      <c r="E33" s="65"/>
      <c r="F33" s="65"/>
      <c r="G33" s="65"/>
      <c r="H33" s="65"/>
      <c r="I33" s="65"/>
      <c r="J33" s="65">
        <f>SUM(D33:I33)</f>
        <v>0</v>
      </c>
      <c r="K33" s="94">
        <f>PRODUCT(J33*7)</f>
        <v>0</v>
      </c>
    </row>
    <row r="34" spans="1:11" ht="12.75">
      <c r="A34" s="83" t="s">
        <v>111</v>
      </c>
      <c r="B34" s="69"/>
      <c r="C34" s="65"/>
      <c r="D34" s="65"/>
      <c r="E34" s="65"/>
      <c r="F34" s="65"/>
      <c r="G34" s="65"/>
      <c r="H34" s="65"/>
      <c r="I34" s="65"/>
      <c r="J34" s="65">
        <f>SUM(D34:I34)</f>
        <v>0</v>
      </c>
      <c r="K34" s="94">
        <f>PRODUCT(J34*7)</f>
        <v>0</v>
      </c>
    </row>
    <row r="35" spans="1:11" ht="12.75">
      <c r="A35" s="83" t="s">
        <v>112</v>
      </c>
      <c r="B35" s="71"/>
      <c r="C35" s="66"/>
      <c r="D35" s="66"/>
      <c r="E35" s="66"/>
      <c r="F35" s="66"/>
      <c r="G35" s="66"/>
      <c r="H35" s="66"/>
      <c r="I35" s="66"/>
      <c r="J35" s="65">
        <f>SUM(D35:I35)</f>
        <v>0</v>
      </c>
      <c r="K35" s="94">
        <f>PRODUCT(J35*7)</f>
        <v>0</v>
      </c>
    </row>
    <row r="36" spans="1:11" s="64" customFormat="1" ht="18.75" customHeight="1">
      <c r="A36" s="85" t="s">
        <v>35</v>
      </c>
      <c r="B36" s="76" t="s">
        <v>94</v>
      </c>
      <c r="C36" s="77">
        <f>SUM(C7,C17)</f>
        <v>0</v>
      </c>
      <c r="D36" s="77">
        <f aca="true" t="shared" si="6" ref="D36:K36">SUM(D7,D17)</f>
        <v>0</v>
      </c>
      <c r="E36" s="77">
        <f t="shared" si="6"/>
        <v>0</v>
      </c>
      <c r="F36" s="77">
        <f t="shared" si="6"/>
        <v>0</v>
      </c>
      <c r="G36" s="77">
        <f t="shared" si="6"/>
        <v>0</v>
      </c>
      <c r="H36" s="77">
        <f t="shared" si="6"/>
        <v>0</v>
      </c>
      <c r="I36" s="77">
        <f t="shared" si="6"/>
        <v>0</v>
      </c>
      <c r="J36" s="77">
        <f t="shared" si="6"/>
        <v>0</v>
      </c>
      <c r="K36" s="95">
        <f t="shared" si="6"/>
        <v>0</v>
      </c>
    </row>
    <row r="37" spans="1:11" s="55" customFormat="1" ht="18.75" customHeight="1">
      <c r="A37" s="82" t="s">
        <v>36</v>
      </c>
      <c r="B37" s="72" t="s">
        <v>95</v>
      </c>
      <c r="C37" s="75"/>
      <c r="D37" s="75">
        <f aca="true" t="shared" si="7" ref="D37:I37">D7*12+D17*12</f>
        <v>0</v>
      </c>
      <c r="E37" s="75">
        <f t="shared" si="7"/>
        <v>0</v>
      </c>
      <c r="F37" s="75">
        <f t="shared" si="7"/>
        <v>0</v>
      </c>
      <c r="G37" s="75">
        <f t="shared" si="7"/>
        <v>0</v>
      </c>
      <c r="H37" s="75">
        <f t="shared" si="7"/>
        <v>0</v>
      </c>
      <c r="I37" s="75">
        <f t="shared" si="7"/>
        <v>0</v>
      </c>
      <c r="J37" s="75">
        <f>J7*12+J17*12</f>
        <v>0</v>
      </c>
      <c r="K37" s="75">
        <f>SUM(K17,K7)</f>
        <v>0</v>
      </c>
    </row>
    <row r="38" spans="1:11" s="55" customFormat="1" ht="18.75" customHeight="1">
      <c r="A38" s="78"/>
      <c r="B38" s="79"/>
      <c r="C38" s="80"/>
      <c r="D38" s="80"/>
      <c r="E38" s="80"/>
      <c r="F38" s="80"/>
      <c r="G38" s="80"/>
      <c r="H38" s="80"/>
      <c r="I38" s="80"/>
      <c r="J38" s="80"/>
      <c r="K38" s="81"/>
    </row>
    <row r="39" spans="1:10" s="55" customFormat="1" ht="18.75" customHeight="1">
      <c r="A39" s="96" t="s">
        <v>97</v>
      </c>
      <c r="B39" s="54"/>
      <c r="C39" s="68"/>
      <c r="D39" s="68"/>
      <c r="E39" s="68"/>
      <c r="F39" s="68"/>
      <c r="G39" s="68"/>
      <c r="H39" s="68"/>
      <c r="I39" s="68"/>
      <c r="J39" s="68"/>
    </row>
    <row r="40" spans="1:5" s="55" customFormat="1" ht="15" customHeight="1">
      <c r="A40" s="82" t="s">
        <v>33</v>
      </c>
      <c r="B40" s="290" t="s">
        <v>113</v>
      </c>
      <c r="C40" s="291"/>
      <c r="D40" s="292"/>
      <c r="E40" s="73"/>
    </row>
    <row r="41" spans="1:5" s="55" customFormat="1" ht="15" customHeight="1">
      <c r="A41" s="82" t="s">
        <v>34</v>
      </c>
      <c r="B41" s="290" t="s">
        <v>114</v>
      </c>
      <c r="C41" s="291"/>
      <c r="D41" s="292"/>
      <c r="E41" s="73"/>
    </row>
    <row r="42" spans="1:5" s="55" customFormat="1" ht="15" customHeight="1">
      <c r="A42" s="86" t="s">
        <v>35</v>
      </c>
      <c r="B42" s="290" t="s">
        <v>115</v>
      </c>
      <c r="C42" s="291"/>
      <c r="D42" s="292"/>
      <c r="E42" s="87"/>
    </row>
    <row r="43" spans="1:5" s="55" customFormat="1" ht="15" customHeight="1">
      <c r="A43" s="82" t="s">
        <v>36</v>
      </c>
      <c r="B43" s="293" t="s">
        <v>116</v>
      </c>
      <c r="C43" s="293"/>
      <c r="D43" s="293"/>
      <c r="E43" s="74"/>
    </row>
    <row r="44" spans="1:5" s="53" customFormat="1" ht="15" customHeight="1">
      <c r="A44" s="82" t="s">
        <v>37</v>
      </c>
      <c r="B44" s="293" t="s">
        <v>117</v>
      </c>
      <c r="C44" s="293"/>
      <c r="D44" s="293"/>
      <c r="E44" s="74"/>
    </row>
    <row r="45" spans="1:5" s="53" customFormat="1" ht="15" customHeight="1">
      <c r="A45" s="88"/>
      <c r="B45" s="89"/>
      <c r="C45" s="89"/>
      <c r="D45" s="89"/>
      <c r="E45" s="67"/>
    </row>
    <row r="46" spans="1:5" s="55" customFormat="1" ht="15" customHeight="1" thickBot="1">
      <c r="A46" s="88"/>
      <c r="B46" s="89"/>
      <c r="C46" s="89"/>
      <c r="D46" s="89"/>
      <c r="E46" s="67"/>
    </row>
    <row r="47" spans="1:5" s="51" customFormat="1" ht="15.75" customHeight="1" thickBot="1">
      <c r="A47" s="90"/>
      <c r="B47" s="294" t="s">
        <v>96</v>
      </c>
      <c r="C47" s="294"/>
      <c r="D47" s="294"/>
      <c r="E47" s="91">
        <f>SUM(K37,E40:E44)</f>
        <v>0</v>
      </c>
    </row>
    <row r="48" ht="12.75">
      <c r="J48" s="59"/>
    </row>
    <row r="50" spans="1:6" ht="12.75">
      <c r="A50" s="2" t="s">
        <v>4</v>
      </c>
      <c r="B50" s="2"/>
      <c r="C50" s="2"/>
      <c r="D50" s="2" t="s">
        <v>5</v>
      </c>
      <c r="E50" s="2"/>
      <c r="F50" s="2"/>
    </row>
    <row r="51" spans="2:12" ht="12.75">
      <c r="B51" s="59"/>
      <c r="C51" s="59"/>
      <c r="D51" s="59"/>
      <c r="K51" s="59"/>
      <c r="L51" s="59"/>
    </row>
    <row r="55" ht="12.75">
      <c r="B55" s="59"/>
    </row>
  </sheetData>
  <sheetProtection/>
  <mergeCells count="10">
    <mergeCell ref="B42:D42"/>
    <mergeCell ref="B43:D43"/>
    <mergeCell ref="B44:D44"/>
    <mergeCell ref="B47:D47"/>
    <mergeCell ref="A1:K2"/>
    <mergeCell ref="A3:K3"/>
    <mergeCell ref="A4:K4"/>
    <mergeCell ref="A5:K5"/>
    <mergeCell ref="B40:D40"/>
    <mergeCell ref="B41:D41"/>
  </mergeCells>
  <printOptions/>
  <pageMargins left="0.4724409448818898" right="0.4724409448818898" top="0.8661417322834646" bottom="0.984251968503937" header="0.5905511811023623" footer="0.5118110236220472"/>
  <pageSetup firstPageNumber="16" useFirstPageNumber="1" fitToHeight="1" fitToWidth="1" horizontalDpi="300" verticalDpi="300" orientation="portrait" paperSize="9" scale="69" r:id="rId1"/>
  <headerFooter alignWithMargins="0">
    <oddHeader>&amp;C&amp;"Arial,Pogrubiony"&amp;14Wniosek do projektu budżetu Gminy Paczków na 2013r.&amp;R&amp;8Wzór Nr 6b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3.8515625" style="133" customWidth="1"/>
    <col min="2" max="2" width="5.7109375" style="134" customWidth="1"/>
    <col min="3" max="3" width="5.7109375" style="135" customWidth="1"/>
    <col min="4" max="4" width="41.57421875" style="136" customWidth="1"/>
    <col min="5" max="5" width="15.140625" style="136" customWidth="1"/>
    <col min="6" max="6" width="13.28125" style="136" customWidth="1"/>
    <col min="7" max="7" width="12.7109375" style="136" customWidth="1"/>
    <col min="8" max="8" width="15.28125" style="136" customWidth="1"/>
    <col min="9" max="9" width="14.421875" style="136" customWidth="1"/>
    <col min="10" max="10" width="12.28125" style="136" customWidth="1"/>
    <col min="11" max="16384" width="9.140625" style="137" customWidth="1"/>
  </cols>
  <sheetData>
    <row r="1" spans="1:10" ht="26.25" customHeight="1">
      <c r="A1" s="227" t="s">
        <v>2</v>
      </c>
      <c r="B1" s="228"/>
      <c r="C1" s="228"/>
      <c r="D1" s="228"/>
      <c r="E1" s="228"/>
      <c r="F1" s="228"/>
      <c r="G1" s="228"/>
      <c r="H1" s="228"/>
      <c r="I1" s="228"/>
      <c r="J1" s="229"/>
    </row>
    <row r="2" spans="1:10" ht="30" customHeight="1">
      <c r="A2" s="309" t="s">
        <v>163</v>
      </c>
      <c r="B2" s="310"/>
      <c r="C2" s="310"/>
      <c r="D2" s="310"/>
      <c r="E2" s="310"/>
      <c r="F2" s="310"/>
      <c r="G2" s="310"/>
      <c r="H2" s="310"/>
      <c r="I2" s="310"/>
      <c r="J2" s="311"/>
    </row>
    <row r="3" spans="1:10" s="138" customFormat="1" ht="28.5" customHeight="1">
      <c r="A3" s="315" t="s">
        <v>162</v>
      </c>
      <c r="B3" s="316"/>
      <c r="C3" s="316"/>
      <c r="D3" s="316"/>
      <c r="E3" s="316"/>
      <c r="F3" s="316"/>
      <c r="G3" s="316"/>
      <c r="H3" s="316"/>
      <c r="I3" s="316"/>
      <c r="J3" s="317"/>
    </row>
    <row r="4" spans="1:10" s="140" customFormat="1" ht="14.25" customHeight="1">
      <c r="A4" s="318" t="s">
        <v>151</v>
      </c>
      <c r="B4" s="319" t="s">
        <v>152</v>
      </c>
      <c r="C4" s="320" t="s">
        <v>41</v>
      </c>
      <c r="D4" s="318" t="s">
        <v>31</v>
      </c>
      <c r="E4" s="321" t="s">
        <v>153</v>
      </c>
      <c r="F4" s="321"/>
      <c r="G4" s="318" t="s">
        <v>155</v>
      </c>
      <c r="H4" s="322" t="s">
        <v>6</v>
      </c>
      <c r="I4" s="322"/>
      <c r="J4" s="318" t="s">
        <v>156</v>
      </c>
    </row>
    <row r="5" spans="1:10" s="142" customFormat="1" ht="52.5" customHeight="1">
      <c r="A5" s="318"/>
      <c r="B5" s="319"/>
      <c r="C5" s="320"/>
      <c r="D5" s="318"/>
      <c r="E5" s="139" t="s">
        <v>200</v>
      </c>
      <c r="F5" s="139" t="s">
        <v>201</v>
      </c>
      <c r="G5" s="318"/>
      <c r="H5" s="139" t="s">
        <v>202</v>
      </c>
      <c r="I5" s="141" t="s">
        <v>201</v>
      </c>
      <c r="J5" s="318"/>
    </row>
    <row r="6" spans="1:10" s="168" customFormat="1" ht="11.25">
      <c r="A6" s="163">
        <v>1</v>
      </c>
      <c r="B6" s="164">
        <v>2</v>
      </c>
      <c r="C6" s="165">
        <v>3</v>
      </c>
      <c r="D6" s="164">
        <v>4</v>
      </c>
      <c r="E6" s="163">
        <v>5</v>
      </c>
      <c r="F6" s="164">
        <v>6</v>
      </c>
      <c r="G6" s="163">
        <v>7</v>
      </c>
      <c r="H6" s="164">
        <v>8</v>
      </c>
      <c r="I6" s="166">
        <v>9</v>
      </c>
      <c r="J6" s="167">
        <v>10</v>
      </c>
    </row>
    <row r="7" spans="1:10" s="168" customFormat="1" ht="19.5" customHeight="1">
      <c r="A7" s="163"/>
      <c r="B7" s="164"/>
      <c r="C7" s="165"/>
      <c r="D7" s="164"/>
      <c r="E7" s="163"/>
      <c r="F7" s="164"/>
      <c r="G7" s="163"/>
      <c r="H7" s="164"/>
      <c r="I7" s="166"/>
      <c r="J7" s="167"/>
    </row>
    <row r="8" spans="1:10" s="168" customFormat="1" ht="19.5" customHeight="1">
      <c r="A8" s="163"/>
      <c r="B8" s="164"/>
      <c r="C8" s="165"/>
      <c r="D8" s="164"/>
      <c r="E8" s="163"/>
      <c r="F8" s="164"/>
      <c r="G8" s="163"/>
      <c r="H8" s="164"/>
      <c r="I8" s="166"/>
      <c r="J8" s="167"/>
    </row>
    <row r="9" spans="1:10" s="168" customFormat="1" ht="19.5" customHeight="1">
      <c r="A9" s="163"/>
      <c r="B9" s="164"/>
      <c r="C9" s="165"/>
      <c r="D9" s="164"/>
      <c r="E9" s="163"/>
      <c r="F9" s="164"/>
      <c r="G9" s="163"/>
      <c r="H9" s="164"/>
      <c r="I9" s="166"/>
      <c r="J9" s="167"/>
    </row>
    <row r="10" spans="1:10" s="168" customFormat="1" ht="19.5" customHeight="1">
      <c r="A10" s="163"/>
      <c r="B10" s="164"/>
      <c r="C10" s="165"/>
      <c r="D10" s="164"/>
      <c r="E10" s="163"/>
      <c r="F10" s="164"/>
      <c r="G10" s="163"/>
      <c r="H10" s="164"/>
      <c r="I10" s="166"/>
      <c r="J10" s="167"/>
    </row>
    <row r="11" spans="1:10" s="168" customFormat="1" ht="19.5" customHeight="1">
      <c r="A11" s="163"/>
      <c r="B11" s="164"/>
      <c r="C11" s="165"/>
      <c r="D11" s="164"/>
      <c r="E11" s="163"/>
      <c r="F11" s="164"/>
      <c r="G11" s="163"/>
      <c r="H11" s="164"/>
      <c r="I11" s="166"/>
      <c r="J11" s="167"/>
    </row>
    <row r="12" spans="1:10" s="142" customFormat="1" ht="19.5" customHeight="1">
      <c r="A12" s="155"/>
      <c r="B12" s="169"/>
      <c r="C12" s="170"/>
      <c r="D12" s="145"/>
      <c r="E12" s="143"/>
      <c r="F12" s="143"/>
      <c r="G12" s="143"/>
      <c r="H12" s="143"/>
      <c r="I12" s="144"/>
      <c r="J12" s="145"/>
    </row>
    <row r="13" spans="1:10" s="142" customFormat="1" ht="19.5" customHeight="1">
      <c r="A13" s="155"/>
      <c r="B13" s="169"/>
      <c r="C13" s="171"/>
      <c r="D13" s="145"/>
      <c r="E13" s="146"/>
      <c r="F13" s="146"/>
      <c r="G13" s="146"/>
      <c r="H13" s="146"/>
      <c r="I13" s="147"/>
      <c r="J13" s="145"/>
    </row>
    <row r="14" spans="1:10" s="142" customFormat="1" ht="19.5" customHeight="1">
      <c r="A14" s="155"/>
      <c r="B14" s="169"/>
      <c r="C14" s="170"/>
      <c r="D14" s="145"/>
      <c r="E14" s="146"/>
      <c r="F14" s="146"/>
      <c r="G14" s="146"/>
      <c r="H14" s="146"/>
      <c r="I14" s="147"/>
      <c r="J14" s="145"/>
    </row>
    <row r="15" spans="1:10" s="142" customFormat="1" ht="19.5" customHeight="1">
      <c r="A15" s="155"/>
      <c r="B15" s="169"/>
      <c r="C15" s="170"/>
      <c r="D15" s="145"/>
      <c r="E15" s="148"/>
      <c r="F15" s="148"/>
      <c r="G15" s="148"/>
      <c r="H15" s="148"/>
      <c r="I15" s="149"/>
      <c r="J15" s="145"/>
    </row>
    <row r="16" spans="1:10" s="152" customFormat="1" ht="19.5" customHeight="1">
      <c r="A16" s="172"/>
      <c r="B16" s="173"/>
      <c r="C16" s="174"/>
      <c r="D16" s="151"/>
      <c r="E16" s="151"/>
      <c r="F16" s="151"/>
      <c r="G16" s="151"/>
      <c r="H16" s="151"/>
      <c r="I16" s="150"/>
      <c r="J16" s="151"/>
    </row>
    <row r="17" spans="1:10" s="152" customFormat="1" ht="19.5" customHeight="1">
      <c r="A17" s="172"/>
      <c r="B17" s="173"/>
      <c r="C17" s="174"/>
      <c r="D17" s="151"/>
      <c r="E17" s="153"/>
      <c r="F17" s="153"/>
      <c r="G17" s="153"/>
      <c r="H17" s="153"/>
      <c r="I17" s="154"/>
      <c r="J17" s="151"/>
    </row>
    <row r="18" spans="1:10" s="158" customFormat="1" ht="19.5" customHeight="1">
      <c r="A18" s="312" t="s">
        <v>154</v>
      </c>
      <c r="B18" s="312"/>
      <c r="C18" s="312"/>
      <c r="D18" s="312"/>
      <c r="E18" s="156"/>
      <c r="F18" s="156"/>
      <c r="G18" s="156"/>
      <c r="H18" s="156"/>
      <c r="I18" s="157"/>
      <c r="J18" s="155"/>
    </row>
    <row r="19" spans="1:10" s="152" customFormat="1" ht="12.75">
      <c r="A19" s="159"/>
      <c r="B19" s="134"/>
      <c r="C19" s="135"/>
      <c r="D19" s="160"/>
      <c r="E19" s="160"/>
      <c r="F19" s="160"/>
      <c r="G19" s="160"/>
      <c r="H19" s="160"/>
      <c r="I19" s="160"/>
      <c r="J19" s="160"/>
    </row>
    <row r="20" spans="1:10" s="152" customFormat="1" ht="12.75">
      <c r="A20" s="2" t="s">
        <v>4</v>
      </c>
      <c r="B20" s="2"/>
      <c r="C20" s="2"/>
      <c r="E20" s="2"/>
      <c r="F20" s="2" t="s">
        <v>5</v>
      </c>
      <c r="G20" s="160"/>
      <c r="H20" s="160"/>
      <c r="I20" s="160"/>
      <c r="J20" s="160"/>
    </row>
    <row r="21" spans="1:10" s="152" customFormat="1" ht="12.75">
      <c r="A21" s="36"/>
      <c r="B21" s="36"/>
      <c r="C21" s="36"/>
      <c r="D21" s="36"/>
      <c r="E21" s="36"/>
      <c r="F21" s="160"/>
      <c r="G21" s="160"/>
      <c r="H21" s="160"/>
      <c r="I21" s="160"/>
      <c r="J21" s="160"/>
    </row>
    <row r="22" spans="1:10" s="152" customFormat="1" ht="12.75">
      <c r="A22" s="23" t="s">
        <v>43</v>
      </c>
      <c r="B22" s="36"/>
      <c r="C22" s="36"/>
      <c r="D22" s="36"/>
      <c r="E22" s="36"/>
      <c r="F22" s="160"/>
      <c r="G22" s="160"/>
      <c r="H22" s="160"/>
      <c r="I22" s="160"/>
      <c r="J22" s="160"/>
    </row>
    <row r="23" spans="1:10" s="152" customFormat="1" ht="12.75" customHeight="1">
      <c r="A23" s="24" t="s">
        <v>44</v>
      </c>
      <c r="B23" s="36"/>
      <c r="C23" s="36"/>
      <c r="D23" s="36"/>
      <c r="E23" s="36"/>
      <c r="F23" s="160"/>
      <c r="G23" s="160"/>
      <c r="H23" s="313"/>
      <c r="I23" s="313"/>
      <c r="J23" s="313"/>
    </row>
    <row r="24" spans="1:10" s="152" customFormat="1" ht="12.75">
      <c r="A24" s="24" t="s">
        <v>206</v>
      </c>
      <c r="B24" s="36"/>
      <c r="C24" s="36"/>
      <c r="D24" s="36"/>
      <c r="E24" s="36"/>
      <c r="F24" s="160"/>
      <c r="G24" s="160"/>
      <c r="H24" s="314"/>
      <c r="I24" s="314"/>
      <c r="J24" s="314"/>
    </row>
  </sheetData>
  <sheetProtection/>
  <mergeCells count="14">
    <mergeCell ref="E4:F4"/>
    <mergeCell ref="G4:G5"/>
    <mergeCell ref="H4:I4"/>
    <mergeCell ref="J4:J5"/>
    <mergeCell ref="A2:J2"/>
    <mergeCell ref="A1:J1"/>
    <mergeCell ref="A18:D18"/>
    <mergeCell ref="H23:J23"/>
    <mergeCell ref="H24:J24"/>
    <mergeCell ref="A3:J3"/>
    <mergeCell ref="A4:A5"/>
    <mergeCell ref="B4:B5"/>
    <mergeCell ref="C4:C5"/>
    <mergeCell ref="D4:D5"/>
  </mergeCells>
  <printOptions horizontalCentered="1"/>
  <pageMargins left="0.35433070866141736" right="0.4724409448818898" top="0.8661417322834646" bottom="0.6692913385826772" header="0.5118110236220472" footer="0.4330708661417323"/>
  <pageSetup firstPageNumber="11" useFirstPageNumber="1" horizontalDpi="300" verticalDpi="300" orientation="landscape" paperSize="9" r:id="rId1"/>
  <headerFooter alignWithMargins="0">
    <oddHeader>&amp;C&amp;"Arial,Pogrubiony"&amp;14Wniosek do projektu budżetu Gminy Paczków na 2013r.&amp;RWzór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Skarbnik</cp:lastModifiedBy>
  <cp:lastPrinted>2012-09-04T07:33:55Z</cp:lastPrinted>
  <dcterms:created xsi:type="dcterms:W3CDTF">2004-09-24T11:18:13Z</dcterms:created>
  <dcterms:modified xsi:type="dcterms:W3CDTF">2012-09-04T07:37:40Z</dcterms:modified>
  <cp:category/>
  <cp:version/>
  <cp:contentType/>
  <cp:contentStatus/>
</cp:coreProperties>
</file>